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135" windowWidth="14985" windowHeight="9390" activeTab="1"/>
  </bookViews>
  <sheets>
    <sheet name="sum'ry" sheetId="1" r:id="rId1"/>
    <sheet name="at def'd fields" sheetId="2" r:id="rId2"/>
    <sheet name="DC" sheetId="3" r:id="rId3"/>
    <sheet name="2Tps" sheetId="4" r:id="rId4"/>
    <sheet name="BNL meas" sheetId="5" r:id="rId5"/>
  </sheets>
  <definedNames/>
  <calcPr fullCalcOnLoad="1"/>
</workbook>
</file>

<file path=xl/sharedStrings.xml><?xml version="1.0" encoding="utf-8"?>
<sst xmlns="http://schemas.openxmlformats.org/spreadsheetml/2006/main" count="324" uniqueCount="60">
  <si>
    <t>STEP</t>
  </si>
  <si>
    <t>b3 (units)</t>
  </si>
  <si>
    <t>I(A)</t>
  </si>
  <si>
    <t>b5(units)</t>
  </si>
  <si>
    <t>B5(Tesla)</t>
  </si>
  <si>
    <t>B3(Tesla)</t>
  </si>
  <si>
    <t>Step</t>
  </si>
  <si>
    <t>b3(units)</t>
  </si>
  <si>
    <t>DC</t>
  </si>
  <si>
    <t>2T/s</t>
  </si>
  <si>
    <t>DeltaB3(T)</t>
  </si>
  <si>
    <t>Deltab3(u)</t>
  </si>
  <si>
    <t>I(kA)</t>
  </si>
  <si>
    <t>Deltab5(u)</t>
  </si>
  <si>
    <t>DeltaB5(T)</t>
  </si>
  <si>
    <t>delB3/2 T</t>
  </si>
  <si>
    <t>B3</t>
  </si>
  <si>
    <t>B5</t>
  </si>
  <si>
    <t>del B5/2(T)</t>
  </si>
  <si>
    <t>del B (u)/2</t>
  </si>
  <si>
    <t>Sextupole</t>
  </si>
  <si>
    <t>Decapole</t>
  </si>
  <si>
    <t>I</t>
  </si>
  <si>
    <t>del B3(u)/2</t>
  </si>
  <si>
    <t>del B5(u)/2</t>
  </si>
  <si>
    <t>600A</t>
  </si>
  <si>
    <t>1200A</t>
  </si>
  <si>
    <t>6000A</t>
  </si>
  <si>
    <t>use linear interpolation between nearest currents</t>
  </si>
  <si>
    <t>units</t>
  </si>
  <si>
    <t>Tesla</t>
  </si>
  <si>
    <t>Low</t>
  </si>
  <si>
    <t>high</t>
  </si>
  <si>
    <t>point</t>
  </si>
  <si>
    <t>b3</t>
  </si>
  <si>
    <t>b5</t>
  </si>
  <si>
    <t>Roxie results at the selected field points</t>
  </si>
  <si>
    <t xml:space="preserve"> DC Data as supplied by Bernhard Auchmann</t>
  </si>
  <si>
    <t xml:space="preserve"> 2T/s Data as supplied by Bernhard Auchmann</t>
  </si>
  <si>
    <t>BNL Meas Data as supplied by Bernhard Auchmann</t>
  </si>
  <si>
    <t>DC Iron only</t>
  </si>
  <si>
    <t>Appendix 27-7(1): Roxie Results</t>
  </si>
  <si>
    <t>falling field</t>
  </si>
  <si>
    <t>rising field</t>
  </si>
  <si>
    <t>mean b3 (units)</t>
  </si>
  <si>
    <t>mean b5 (units)</t>
  </si>
  <si>
    <r>
      <t>D</t>
    </r>
    <r>
      <rPr>
        <b/>
        <sz val="10"/>
        <rFont val="Verdana"/>
        <family val="0"/>
      </rPr>
      <t>b3/2 (units) rise-fall</t>
    </r>
  </si>
  <si>
    <t>iron</t>
  </si>
  <si>
    <t>sup'r</t>
  </si>
  <si>
    <r>
      <t>D</t>
    </r>
    <r>
      <rPr>
        <b/>
        <sz val="10"/>
        <rFont val="Verdana"/>
        <family val="0"/>
      </rPr>
      <t>b5/2 (units) rise-fall</t>
    </r>
  </si>
  <si>
    <r>
      <t>DB</t>
    </r>
    <r>
      <rPr>
        <b/>
        <sz val="10"/>
        <rFont val="Verdana"/>
        <family val="0"/>
      </rPr>
      <t>3/2 (Tesla) rise-fall</t>
    </r>
  </si>
  <si>
    <t>mean B3 (Tesla)</t>
  </si>
  <si>
    <r>
      <t>DB</t>
    </r>
    <r>
      <rPr>
        <b/>
        <sz val="10"/>
        <rFont val="Verdana"/>
        <family val="2"/>
      </rPr>
      <t>5/2 (units) rise-fall</t>
    </r>
  </si>
  <si>
    <t>mean B5 (units)</t>
  </si>
  <si>
    <t>DC delta from superconductor</t>
  </si>
  <si>
    <t>2T/s delta from superconductor</t>
  </si>
  <si>
    <t xml:space="preserve">Summary of harmonics from superconductor magnetization </t>
  </si>
  <si>
    <t>Units</t>
  </si>
  <si>
    <t>Current A</t>
  </si>
  <si>
    <t>Field 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</si>
</sst>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E+00"/>
    <numFmt numFmtId="174" formatCode="0.0"/>
    <numFmt numFmtId="175" formatCode="0.000000"/>
    <numFmt numFmtId="176" formatCode="0.0000"/>
    <numFmt numFmtId="177" formatCode="0.000E+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11" fontId="0" fillId="3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0" borderId="0" xfId="0" applyAlignment="1">
      <alignment/>
    </xf>
    <xf numFmtId="0" fontId="0" fillId="3" borderId="0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Alignment="1">
      <alignment/>
    </xf>
    <xf numFmtId="11" fontId="0" fillId="3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5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2" xfId="0" applyFill="1" applyBorder="1" applyAlignment="1">
      <alignment/>
    </xf>
    <xf numFmtId="0" fontId="0" fillId="0" borderId="2" xfId="0" applyFill="1" applyBorder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174" fontId="1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1" fontId="0" fillId="3" borderId="0" xfId="0" applyNumberFormat="1" applyFill="1" applyAlignment="1">
      <alignment horizontal="center"/>
    </xf>
    <xf numFmtId="11" fontId="0" fillId="2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11" fontId="0" fillId="2" borderId="4" xfId="0" applyNumberFormat="1" applyFill="1" applyBorder="1" applyAlignment="1">
      <alignment horizontal="center"/>
    </xf>
    <xf numFmtId="11" fontId="0" fillId="2" borderId="5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3" borderId="4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172" fontId="0" fillId="3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Border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24" sqref="I24"/>
    </sheetView>
  </sheetViews>
  <sheetFormatPr defaultColWidth="9.00390625" defaultRowHeight="12.75"/>
  <cols>
    <col min="2" max="3" width="7.625" style="64" customWidth="1"/>
    <col min="4" max="4" width="1.75390625" style="64" customWidth="1"/>
    <col min="5" max="6" width="7.625" style="94" customWidth="1"/>
    <col min="7" max="7" width="1.875" style="94" customWidth="1"/>
    <col min="8" max="8" width="7.625" style="94" customWidth="1"/>
    <col min="9" max="9" width="7.625" style="64" customWidth="1"/>
  </cols>
  <sheetData>
    <row r="1" ht="12.75">
      <c r="A1" s="92" t="s">
        <v>41</v>
      </c>
    </row>
    <row r="3" spans="1:6" ht="12.75">
      <c r="A3" s="95" t="s">
        <v>56</v>
      </c>
      <c r="B3" s="96"/>
      <c r="F3" s="94" t="s">
        <v>57</v>
      </c>
    </row>
    <row r="5" spans="1:9" s="97" customFormat="1" ht="12.75">
      <c r="A5" s="97" t="s">
        <v>58</v>
      </c>
      <c r="B5" s="98">
        <v>600</v>
      </c>
      <c r="C5" s="98">
        <v>600</v>
      </c>
      <c r="D5" s="98"/>
      <c r="E5" s="99">
        <v>1200</v>
      </c>
      <c r="F5" s="99">
        <v>1200</v>
      </c>
      <c r="G5" s="99"/>
      <c r="H5" s="99">
        <v>6000</v>
      </c>
      <c r="I5" s="98">
        <v>6000</v>
      </c>
    </row>
    <row r="6" spans="1:9" s="100" customFormat="1" ht="12.75">
      <c r="A6" s="100" t="s">
        <v>59</v>
      </c>
      <c r="B6" s="64">
        <v>0.374784604651925</v>
      </c>
      <c r="C6" s="64">
        <v>0.374784604651925</v>
      </c>
      <c r="D6" s="64"/>
      <c r="E6" s="94">
        <v>0.749569998563503</v>
      </c>
      <c r="F6" s="94">
        <v>0.749569998563503</v>
      </c>
      <c r="G6" s="94"/>
      <c r="H6" s="94">
        <v>3.51403827544938</v>
      </c>
      <c r="I6" s="64">
        <v>3.51403827544938</v>
      </c>
    </row>
    <row r="7" spans="2:9" ht="19.5" customHeight="1">
      <c r="B7" s="32" t="s">
        <v>8</v>
      </c>
      <c r="C7" s="32" t="s">
        <v>9</v>
      </c>
      <c r="D7" s="32"/>
      <c r="E7" s="101" t="s">
        <v>8</v>
      </c>
      <c r="F7" s="101" t="s">
        <v>9</v>
      </c>
      <c r="G7" s="101"/>
      <c r="H7" s="101" t="s">
        <v>8</v>
      </c>
      <c r="I7" s="32" t="s">
        <v>9</v>
      </c>
    </row>
    <row r="9" spans="1:9" ht="12.75">
      <c r="A9" t="s">
        <v>20</v>
      </c>
      <c r="B9" s="64">
        <f>'at def''d fields'!H9</f>
        <v>-6.747921750565049</v>
      </c>
      <c r="C9" s="64">
        <f>'at def''d fields'!M9</f>
        <v>-8.255277616557203</v>
      </c>
      <c r="E9" s="64">
        <f>'at def''d fields'!H15</f>
        <v>-2.5887323824252824</v>
      </c>
      <c r="F9" s="64">
        <f>'at def''d fields'!M15</f>
        <v>-3.2416624839931645</v>
      </c>
      <c r="H9" s="64">
        <f>'at def''d fields'!H21</f>
        <v>-0.27983973848205546</v>
      </c>
      <c r="I9" s="64">
        <f>'at def''d fields'!M21</f>
        <v>-0.34656258100475534</v>
      </c>
    </row>
    <row r="10" spans="5:8" ht="12.75">
      <c r="E10" s="64"/>
      <c r="F10" s="64"/>
      <c r="H10" s="64"/>
    </row>
    <row r="11" spans="1:9" ht="12.75">
      <c r="A11" t="s">
        <v>21</v>
      </c>
      <c r="B11" s="64">
        <f>'at def''d fields'!H28</f>
        <v>-0.38941842300545887</v>
      </c>
      <c r="C11" s="64">
        <f>'at def''d fields'!M28</f>
        <v>-0.16837345592619463</v>
      </c>
      <c r="E11" s="64">
        <f>'at def''d fields'!H34</f>
        <v>-0.23298961315970665</v>
      </c>
      <c r="F11" s="103">
        <f>'at def''d fields'!M34</f>
        <v>-0.1478000979245248</v>
      </c>
      <c r="G11" s="104"/>
      <c r="H11" s="103">
        <f>'at def''d fields'!H40</f>
        <v>-0.04501142126135223</v>
      </c>
      <c r="I11" s="103">
        <f>'at def''d fields'!M40</f>
        <v>-0.042723647526452586</v>
      </c>
    </row>
    <row r="12" spans="6:9" ht="12" customHeight="1">
      <c r="F12" s="104"/>
      <c r="G12" s="104"/>
      <c r="H12" s="104"/>
      <c r="I12" s="103"/>
    </row>
    <row r="13" spans="1:9" s="102" customFormat="1" ht="12.75">
      <c r="A13"/>
      <c r="B13" s="64"/>
      <c r="C13" s="64"/>
      <c r="D13" s="64"/>
      <c r="E13" s="64"/>
      <c r="F13" s="103"/>
      <c r="G13" s="104"/>
      <c r="H13" s="103"/>
      <c r="I13" s="1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Q17" sqref="Q17"/>
    </sheetView>
  </sheetViews>
  <sheetFormatPr defaultColWidth="9.00390625" defaultRowHeight="12.75"/>
  <cols>
    <col min="1" max="1" width="10.25390625" style="10" customWidth="1"/>
    <col min="2" max="2" width="7.50390625" style="39" customWidth="1"/>
    <col min="3" max="3" width="7.50390625" style="32" customWidth="1"/>
    <col min="4" max="4" width="7.50390625" style="39" customWidth="1"/>
    <col min="5" max="5" width="9.25390625" style="33" bestFit="1" customWidth="1"/>
    <col min="6" max="6" width="1.4921875" style="10" customWidth="1"/>
    <col min="7" max="7" width="7.625" style="38" customWidth="1"/>
    <col min="8" max="8" width="7.50390625" style="32" customWidth="1"/>
    <col min="9" max="9" width="6.25390625" style="39" customWidth="1"/>
    <col min="10" max="10" width="9.375" style="33" bestFit="1" customWidth="1"/>
    <col min="11" max="11" width="1.75390625" style="39" customWidth="1"/>
    <col min="12" max="12" width="7.375" style="38" customWidth="1"/>
    <col min="13" max="13" width="7.375" style="64" customWidth="1"/>
    <col min="14" max="14" width="9.00390625" style="38" customWidth="1"/>
    <col min="15" max="15" width="8.25390625" style="33" customWidth="1"/>
    <col min="16" max="16384" width="9.00390625" style="10" customWidth="1"/>
  </cols>
  <sheetData>
    <row r="1" spans="1:6" ht="12.75">
      <c r="A1" s="92" t="s">
        <v>41</v>
      </c>
      <c r="B1" s="42"/>
      <c r="C1" s="40"/>
      <c r="D1" s="42"/>
      <c r="E1" s="44"/>
      <c r="F1" s="92"/>
    </row>
    <row r="2" spans="1:7" ht="12.75">
      <c r="A2" s="93" t="s">
        <v>36</v>
      </c>
      <c r="B2" s="43"/>
      <c r="C2" s="41"/>
      <c r="D2" s="43"/>
      <c r="E2" s="45"/>
      <c r="F2" s="93"/>
      <c r="G2" s="10" t="s">
        <v>28</v>
      </c>
    </row>
    <row r="3" ht="4.5" customHeight="1"/>
    <row r="4" spans="1:15" ht="12.75">
      <c r="A4" s="92" t="s">
        <v>20</v>
      </c>
      <c r="B4" s="38"/>
      <c r="C4" s="32" t="s">
        <v>34</v>
      </c>
      <c r="E4" s="33" t="s">
        <v>16</v>
      </c>
      <c r="F4" s="92"/>
      <c r="H4" s="32" t="s">
        <v>34</v>
      </c>
      <c r="J4" s="33" t="s">
        <v>16</v>
      </c>
      <c r="M4" s="64" t="s">
        <v>34</v>
      </c>
      <c r="N4" s="39"/>
      <c r="O4" s="33" t="s">
        <v>16</v>
      </c>
    </row>
    <row r="5" spans="1:15" ht="12.75">
      <c r="A5" s="10" t="s">
        <v>25</v>
      </c>
      <c r="B5" s="105" t="s">
        <v>40</v>
      </c>
      <c r="C5" s="106"/>
      <c r="D5" s="106"/>
      <c r="E5" s="106"/>
      <c r="G5" s="105" t="s">
        <v>54</v>
      </c>
      <c r="H5" s="106"/>
      <c r="I5" s="106"/>
      <c r="J5" s="106"/>
      <c r="L5" s="105" t="s">
        <v>55</v>
      </c>
      <c r="M5" s="106"/>
      <c r="N5" s="106"/>
      <c r="O5" s="106"/>
    </row>
    <row r="6" spans="2:16" ht="12.75">
      <c r="B6" s="39" t="s">
        <v>22</v>
      </c>
      <c r="C6" s="32" t="s">
        <v>29</v>
      </c>
      <c r="D6" s="39" t="s">
        <v>22</v>
      </c>
      <c r="E6" s="33" t="s">
        <v>30</v>
      </c>
      <c r="G6" s="39" t="s">
        <v>22</v>
      </c>
      <c r="H6" s="32" t="s">
        <v>29</v>
      </c>
      <c r="I6" s="39" t="s">
        <v>22</v>
      </c>
      <c r="J6" s="33" t="s">
        <v>30</v>
      </c>
      <c r="L6" s="38" t="s">
        <v>22</v>
      </c>
      <c r="M6" s="64" t="s">
        <v>29</v>
      </c>
      <c r="N6" s="38" t="s">
        <v>22</v>
      </c>
      <c r="O6" s="33" t="s">
        <v>30</v>
      </c>
      <c r="P6" s="39"/>
    </row>
    <row r="7" spans="1:15" ht="12.75">
      <c r="A7" s="10" t="s">
        <v>31</v>
      </c>
      <c r="B7" s="39">
        <f>'DC'!G167</f>
        <v>592.58722</v>
      </c>
      <c r="C7" s="32">
        <f>'DC'!I167</f>
        <v>-40.425</v>
      </c>
      <c r="D7" s="39">
        <f>'DC'!G207</f>
        <v>592.58722</v>
      </c>
      <c r="E7" s="33">
        <f>'DC'!I207</f>
        <v>0.0015006</v>
      </c>
      <c r="G7" s="38">
        <f>'DC'!G167</f>
        <v>592.58722</v>
      </c>
      <c r="H7" s="64">
        <f>'DC'!H167</f>
        <v>-6.843</v>
      </c>
      <c r="I7" s="39">
        <f>'DC'!G207</f>
        <v>592.58722</v>
      </c>
      <c r="J7" s="39">
        <f>'DC'!H207</f>
        <v>0.0002527</v>
      </c>
      <c r="L7" s="38">
        <f>2Tps!G167</f>
        <v>592.58722</v>
      </c>
      <c r="M7" s="64">
        <f>2Tps!H167</f>
        <v>-8.369500000000002</v>
      </c>
      <c r="N7" s="38">
        <f>2Tps!G207</f>
        <v>592.58722</v>
      </c>
      <c r="O7" s="33">
        <f>2Tps!H207</f>
        <v>0.00030895</v>
      </c>
    </row>
    <row r="8" spans="1:15" ht="12.75">
      <c r="A8" s="10" t="s">
        <v>32</v>
      </c>
      <c r="B8" s="39">
        <f>'DC'!G168</f>
        <v>679.12842</v>
      </c>
      <c r="C8" s="32">
        <f>'DC'!I168</f>
        <v>-40.536</v>
      </c>
      <c r="D8" s="39">
        <f>'DC'!G208</f>
        <v>679.12842</v>
      </c>
      <c r="E8" s="33">
        <f>'DC'!I208</f>
        <v>0.0017245</v>
      </c>
      <c r="G8" s="38">
        <f>'DC'!G168</f>
        <v>679.12842</v>
      </c>
      <c r="H8" s="64">
        <f>'DC'!H168</f>
        <v>-5.733000000000004</v>
      </c>
      <c r="I8" s="39">
        <f>'DC'!G208</f>
        <v>679.12842</v>
      </c>
      <c r="J8" s="39">
        <f>'DC'!H208</f>
        <v>0.00024259999999999993</v>
      </c>
      <c r="L8" s="38">
        <f>2Tps!G168</f>
        <v>679.12842</v>
      </c>
      <c r="M8" s="64">
        <f>2Tps!H168</f>
        <v>-7.036000000000001</v>
      </c>
      <c r="N8" s="38">
        <f>2Tps!G208</f>
        <v>679.12842</v>
      </c>
      <c r="O8" s="33">
        <f>2Tps!H208</f>
        <v>0.0002977</v>
      </c>
    </row>
    <row r="9" spans="1:15" ht="12.75">
      <c r="A9" s="10" t="s">
        <v>33</v>
      </c>
      <c r="B9" s="38">
        <v>600</v>
      </c>
      <c r="C9" s="32">
        <f>C7+(C8-C7)*(B9-B7)/(B8-B7)</f>
        <v>-40.434507824943495</v>
      </c>
      <c r="D9" s="38">
        <v>600</v>
      </c>
      <c r="E9" s="33">
        <f>E7+(E8-E7)*(D9-D7)/(D8-D7)</f>
        <v>0.001519778396440077</v>
      </c>
      <c r="G9" s="38">
        <v>600</v>
      </c>
      <c r="H9" s="64">
        <f>H7+(H8-H7)*(G9-G7)/(G8-G7)</f>
        <v>-6.747921750565049</v>
      </c>
      <c r="I9" s="38">
        <v>600</v>
      </c>
      <c r="J9" s="33">
        <f>J7+(J8-J7)*(I9-I7)/(I8-I7)</f>
        <v>0.0002518348735862225</v>
      </c>
      <c r="L9" s="38">
        <v>600</v>
      </c>
      <c r="M9" s="64">
        <f>M7+(M8-M7)*(L9-L7)/(L8-L7)</f>
        <v>-8.255277616557203</v>
      </c>
      <c r="N9" s="38">
        <v>600</v>
      </c>
      <c r="O9" s="33">
        <f>O7+(O8-O7)*(N9-N7)/(N8-N7)</f>
        <v>0.0003079863690935647</v>
      </c>
    </row>
    <row r="10" ht="6.75" customHeight="1"/>
    <row r="11" spans="1:15" ht="12.75">
      <c r="A11" s="10" t="s">
        <v>26</v>
      </c>
      <c r="B11" s="105" t="s">
        <v>40</v>
      </c>
      <c r="C11" s="106"/>
      <c r="D11" s="106"/>
      <c r="E11" s="106"/>
      <c r="G11" s="105" t="s">
        <v>54</v>
      </c>
      <c r="H11" s="106"/>
      <c r="I11" s="106"/>
      <c r="J11" s="106"/>
      <c r="L11" s="105" t="s">
        <v>55</v>
      </c>
      <c r="M11" s="106"/>
      <c r="N11" s="106"/>
      <c r="O11" s="106"/>
    </row>
    <row r="12" spans="2:16" ht="12.75">
      <c r="B12" s="39" t="s">
        <v>22</v>
      </c>
      <c r="C12" s="32" t="s">
        <v>29</v>
      </c>
      <c r="D12" s="39" t="s">
        <v>22</v>
      </c>
      <c r="E12" s="33" t="s">
        <v>30</v>
      </c>
      <c r="G12" s="39" t="s">
        <v>22</v>
      </c>
      <c r="H12" s="32" t="s">
        <v>29</v>
      </c>
      <c r="I12" s="39" t="s">
        <v>22</v>
      </c>
      <c r="J12" s="33" t="s">
        <v>30</v>
      </c>
      <c r="L12" s="38" t="s">
        <v>22</v>
      </c>
      <c r="M12" s="64" t="s">
        <v>29</v>
      </c>
      <c r="N12" s="38" t="s">
        <v>22</v>
      </c>
      <c r="O12" s="33" t="s">
        <v>30</v>
      </c>
      <c r="P12" s="39"/>
    </row>
    <row r="13" spans="1:15" ht="12.75">
      <c r="A13" s="10" t="s">
        <v>31</v>
      </c>
      <c r="B13" s="39">
        <f>'DC'!G174</f>
        <v>1198.37561</v>
      </c>
      <c r="C13" s="32">
        <f>'DC'!I174</f>
        <v>-40.6115</v>
      </c>
      <c r="D13" s="39">
        <f>'DC'!G214</f>
        <v>1198.37561</v>
      </c>
      <c r="E13" s="33">
        <f>'DC'!I214</f>
        <v>0.00304895</v>
      </c>
      <c r="G13" s="38">
        <f>'DC'!G174</f>
        <v>1198.37561</v>
      </c>
      <c r="H13" s="64">
        <f>'DC'!H174</f>
        <v>-2.593499999999999</v>
      </c>
      <c r="I13" s="39">
        <f>'DC'!G214</f>
        <v>1198.37561</v>
      </c>
      <c r="J13" s="39">
        <f>'DC'!H214</f>
        <v>0.00019365000000000007</v>
      </c>
      <c r="L13" s="38">
        <f>2Tps!G174</f>
        <v>1198.37561</v>
      </c>
      <c r="M13" s="64">
        <f>2Tps!H174</f>
        <v>-3.2475000000000023</v>
      </c>
      <c r="N13" s="38">
        <f>2Tps!G214</f>
        <v>1198.37561</v>
      </c>
      <c r="O13" s="33">
        <f>2Tps!H214</f>
        <v>0.00024240000000000004</v>
      </c>
    </row>
    <row r="14" spans="1:15" ht="12.75">
      <c r="A14" s="10" t="s">
        <v>32</v>
      </c>
      <c r="B14" s="39">
        <f>'DC'!G175</f>
        <v>1284.91675</v>
      </c>
      <c r="C14" s="32">
        <f>'DC'!I175</f>
        <v>-40.60850000000001</v>
      </c>
      <c r="D14" s="39">
        <f>'DC'!G215</f>
        <v>1284.91675</v>
      </c>
      <c r="E14" s="33">
        <f>'DC'!I215</f>
        <v>0.0032689</v>
      </c>
      <c r="G14" s="38">
        <f>'DC'!G175</f>
        <v>1284.91675</v>
      </c>
      <c r="H14" s="64">
        <f>'DC'!H175</f>
        <v>-2.3394999999999975</v>
      </c>
      <c r="I14" s="39">
        <f>'DC'!G215</f>
        <v>1284.91675</v>
      </c>
      <c r="J14" s="39">
        <f>'DC'!H215</f>
        <v>0.0001873999999999999</v>
      </c>
      <c r="L14" s="38">
        <f>2Tps!G175</f>
        <v>1284.91675</v>
      </c>
      <c r="M14" s="64">
        <f>2Tps!H175</f>
        <v>-2.9364999999999988</v>
      </c>
      <c r="N14" s="38">
        <f>2Tps!G215</f>
        <v>1284.91675</v>
      </c>
      <c r="O14" s="33">
        <f>2Tps!H215</f>
        <v>0.0002350500000000001</v>
      </c>
    </row>
    <row r="15" spans="1:15" ht="12.75">
      <c r="A15" s="10" t="s">
        <v>33</v>
      </c>
      <c r="B15" s="38">
        <v>1200</v>
      </c>
      <c r="C15" s="32">
        <f>C13+(C14-C13)*(B15-B13)/(B14-B13)</f>
        <v>-40.611443689556204</v>
      </c>
      <c r="D15" s="38">
        <v>1200</v>
      </c>
      <c r="E15" s="33">
        <f>E13+(E14-E13)*(D15-D13)/(D14-D13)</f>
        <v>0.003053078494037633</v>
      </c>
      <c r="G15" s="38">
        <v>1200</v>
      </c>
      <c r="H15" s="64">
        <f>H13+(H14-H13)*(G15-G13)/(G14-G13)</f>
        <v>-2.5887323824252824</v>
      </c>
      <c r="I15" s="38">
        <v>1200</v>
      </c>
      <c r="J15" s="33">
        <f>J13+(J14-J13)*(I15-I13)/(I14-I13)</f>
        <v>0.00019353268657542537</v>
      </c>
      <c r="L15" s="38">
        <v>1200</v>
      </c>
      <c r="M15" s="64">
        <f>M13+(M14-M13)*(L15-L13)/(L14-L13)</f>
        <v>-3.2416624839931645</v>
      </c>
      <c r="N15" s="38">
        <v>1200</v>
      </c>
      <c r="O15" s="33">
        <f>O13+(O14-O13)*(N15-N13)/(N14-N13)</f>
        <v>0.0002422620394127002</v>
      </c>
    </row>
    <row r="16" ht="5.25" customHeight="1"/>
    <row r="17" spans="1:15" ht="12.75">
      <c r="A17" s="10" t="s">
        <v>27</v>
      </c>
      <c r="B17" s="105" t="s">
        <v>40</v>
      </c>
      <c r="C17" s="106"/>
      <c r="D17" s="106"/>
      <c r="E17" s="106"/>
      <c r="G17" s="105" t="s">
        <v>54</v>
      </c>
      <c r="H17" s="106"/>
      <c r="I17" s="106"/>
      <c r="J17" s="106"/>
      <c r="L17" s="105" t="s">
        <v>55</v>
      </c>
      <c r="M17" s="106"/>
      <c r="N17" s="106"/>
      <c r="O17" s="106"/>
    </row>
    <row r="18" spans="2:16" ht="12.75">
      <c r="B18" s="39" t="s">
        <v>22</v>
      </c>
      <c r="C18" s="32" t="s">
        <v>29</v>
      </c>
      <c r="D18" s="39" t="s">
        <v>22</v>
      </c>
      <c r="E18" s="33" t="s">
        <v>30</v>
      </c>
      <c r="G18" s="39" t="s">
        <v>22</v>
      </c>
      <c r="H18" s="32" t="s">
        <v>29</v>
      </c>
      <c r="I18" s="39" t="s">
        <v>22</v>
      </c>
      <c r="J18" s="33" t="s">
        <v>30</v>
      </c>
      <c r="L18" s="38" t="s">
        <v>22</v>
      </c>
      <c r="M18" s="64" t="s">
        <v>29</v>
      </c>
      <c r="N18" s="38" t="s">
        <v>22</v>
      </c>
      <c r="O18" s="33" t="s">
        <v>30</v>
      </c>
      <c r="P18" s="39"/>
    </row>
    <row r="19" spans="1:15" ht="12.75">
      <c r="A19" s="10" t="s">
        <v>31</v>
      </c>
      <c r="B19" s="39">
        <f>'DC'!G185</f>
        <v>5611.97656</v>
      </c>
      <c r="C19" s="32">
        <f>'DC'!I185</f>
        <v>-78.7445</v>
      </c>
      <c r="D19" s="39">
        <f>'DC'!G225</f>
        <v>5611.97656</v>
      </c>
      <c r="E19" s="33">
        <f>'DC'!I225</f>
        <v>0.0262045</v>
      </c>
      <c r="G19" s="38">
        <f>'DC'!G185</f>
        <v>5611.97656</v>
      </c>
      <c r="H19" s="64">
        <f>'DC'!H185</f>
        <v>-0.30450000000000443</v>
      </c>
      <c r="I19" s="39">
        <f>'DC'!G225</f>
        <v>5611.97656</v>
      </c>
      <c r="J19" s="39">
        <f>'DC'!H225</f>
        <v>0.0001004999999999999</v>
      </c>
      <c r="L19" s="38">
        <f>2Tps!G185</f>
        <v>5611.97656</v>
      </c>
      <c r="M19" s="64">
        <f>2Tps!H185</f>
        <v>-0.3774999999999977</v>
      </c>
      <c r="N19" s="38">
        <f>2Tps!G225</f>
        <v>5611.97656</v>
      </c>
      <c r="O19" s="33">
        <f>2Tps!H225</f>
        <v>0.00012450000000000135</v>
      </c>
    </row>
    <row r="20" spans="1:15" ht="12.75">
      <c r="A20" s="10" t="s">
        <v>32</v>
      </c>
      <c r="B20" s="39">
        <f>'DC'!G186</f>
        <v>6044.6826200000005</v>
      </c>
      <c r="C20" s="32">
        <f>'DC'!I186</f>
        <v>-80.984</v>
      </c>
      <c r="D20" s="39">
        <f>'DC'!G226</f>
        <v>6044.6826200000005</v>
      </c>
      <c r="E20" s="33">
        <f>'DC'!I226</f>
        <v>0.02878</v>
      </c>
      <c r="G20" s="38">
        <f>'DC'!G186</f>
        <v>6044.6826200000005</v>
      </c>
      <c r="H20" s="64">
        <f>'DC'!H186</f>
        <v>-0.277000000000001</v>
      </c>
      <c r="I20" s="39">
        <f>'DC'!G226</f>
        <v>6044.6826200000005</v>
      </c>
      <c r="J20" s="39">
        <f>'DC'!H226</f>
        <v>9.800000000000086E-05</v>
      </c>
      <c r="L20" s="38">
        <f>2Tps!G186</f>
        <v>6044.6826200000005</v>
      </c>
      <c r="M20" s="64">
        <f>2Tps!H186</f>
        <v>-0.3429999999999964</v>
      </c>
      <c r="N20" s="38">
        <f>2Tps!G226</f>
        <v>6044.6826200000005</v>
      </c>
      <c r="O20" s="33">
        <f>2Tps!H226</f>
        <v>0.00012099999999999958</v>
      </c>
    </row>
    <row r="21" spans="1:15" ht="12.75">
      <c r="A21" s="10" t="s">
        <v>33</v>
      </c>
      <c r="B21" s="38">
        <v>6000</v>
      </c>
      <c r="C21" s="32">
        <f>C19+(C20-C19)*(B21-B19)/(B20-B19)</f>
        <v>-80.75274202434326</v>
      </c>
      <c r="D21" s="38">
        <v>6000</v>
      </c>
      <c r="E21" s="33">
        <f>E19+(E20-E19)*(D21-D19)/(D20-D19)</f>
        <v>0.02851404558325344</v>
      </c>
      <c r="G21" s="38">
        <v>6000</v>
      </c>
      <c r="H21" s="64">
        <f>H19+(H20-H19)*(G21-G19)/(G20-G19)</f>
        <v>-0.27983973848205546</v>
      </c>
      <c r="I21" s="38">
        <v>6000</v>
      </c>
      <c r="J21" s="33">
        <f>J19+(J20-J19)*(I21-I19)/(I20-I19)</f>
        <v>9.825815804382387E-05</v>
      </c>
      <c r="L21" s="38">
        <v>6000</v>
      </c>
      <c r="M21" s="64">
        <f>M19+(M20-M19)*(L21-L19)/(L20-L19)</f>
        <v>-0.34656258100475534</v>
      </c>
      <c r="N21" s="38">
        <v>6000</v>
      </c>
      <c r="O21" s="33">
        <f>O19+(O20-O19)*(N21-N19)/(N20-N19)</f>
        <v>0.0001213614212613521</v>
      </c>
    </row>
    <row r="22" ht="5.25" customHeight="1"/>
    <row r="23" spans="1:15" ht="12.75">
      <c r="A23" s="92" t="s">
        <v>21</v>
      </c>
      <c r="B23" s="42"/>
      <c r="C23" s="40"/>
      <c r="D23" s="42"/>
      <c r="E23" s="44"/>
      <c r="F23" s="92"/>
      <c r="H23" s="32" t="s">
        <v>35</v>
      </c>
      <c r="J23" s="33" t="s">
        <v>17</v>
      </c>
      <c r="M23" s="64" t="s">
        <v>35</v>
      </c>
      <c r="N23" s="39"/>
      <c r="O23" s="33" t="s">
        <v>17</v>
      </c>
    </row>
    <row r="24" spans="1:15" ht="12.75">
      <c r="A24" s="10" t="s">
        <v>25</v>
      </c>
      <c r="B24" s="105" t="s">
        <v>40</v>
      </c>
      <c r="C24" s="106"/>
      <c r="D24" s="106"/>
      <c r="E24" s="106"/>
      <c r="G24" s="105" t="s">
        <v>54</v>
      </c>
      <c r="H24" s="106"/>
      <c r="I24" s="106"/>
      <c r="J24" s="106"/>
      <c r="L24" s="105" t="s">
        <v>55</v>
      </c>
      <c r="M24" s="106"/>
      <c r="N24" s="106"/>
      <c r="O24" s="106"/>
    </row>
    <row r="25" spans="2:16" ht="12.75">
      <c r="B25" s="39" t="s">
        <v>22</v>
      </c>
      <c r="C25" s="32" t="s">
        <v>29</v>
      </c>
      <c r="D25" s="39" t="s">
        <v>22</v>
      </c>
      <c r="E25" s="33" t="s">
        <v>30</v>
      </c>
      <c r="G25" s="39" t="s">
        <v>22</v>
      </c>
      <c r="H25" s="32" t="s">
        <v>29</v>
      </c>
      <c r="I25" s="39" t="s">
        <v>22</v>
      </c>
      <c r="J25" s="33" t="s">
        <v>30</v>
      </c>
      <c r="L25" s="38" t="s">
        <v>22</v>
      </c>
      <c r="M25" s="64" t="s">
        <v>29</v>
      </c>
      <c r="N25" s="38" t="s">
        <v>22</v>
      </c>
      <c r="O25" s="33" t="s">
        <v>30</v>
      </c>
      <c r="P25" s="39"/>
    </row>
    <row r="26" spans="1:15" ht="12.75">
      <c r="A26" s="10" t="s">
        <v>31</v>
      </c>
      <c r="B26" s="39">
        <f>'DC'!R167</f>
        <v>592.58722</v>
      </c>
      <c r="C26" s="32">
        <f>'DC'!T167</f>
        <v>6.760400000000001</v>
      </c>
      <c r="D26" s="39">
        <f>'DC'!R207</f>
        <v>592.58722</v>
      </c>
      <c r="E26" s="33">
        <f>'DC'!T207</f>
        <v>-0.000250995</v>
      </c>
      <c r="G26" s="38">
        <f>'DC'!R167</f>
        <v>592.58722</v>
      </c>
      <c r="H26" s="64">
        <f>'DC'!S167</f>
        <v>-0.3892000000000002</v>
      </c>
      <c r="I26" s="39">
        <f>'DC'!R207</f>
        <v>592.58722</v>
      </c>
      <c r="J26" s="39">
        <f>'DC'!S207</f>
        <v>1.4675000000000018E-05</v>
      </c>
      <c r="L26" s="38">
        <f>2Tps!R167</f>
        <v>592.58722</v>
      </c>
      <c r="M26" s="64">
        <f>2Tps!S167</f>
        <v>-0.16504999999999992</v>
      </c>
      <c r="N26" s="38">
        <f>2Tps!R207</f>
        <v>592.58722</v>
      </c>
      <c r="O26" s="33">
        <f>2Tps!S207</f>
        <v>6.425000000000007E-06</v>
      </c>
    </row>
    <row r="27" spans="1:15" ht="12.75">
      <c r="A27" s="10" t="s">
        <v>32</v>
      </c>
      <c r="B27" s="39">
        <f>'DC'!R168</f>
        <v>679.12842</v>
      </c>
      <c r="C27" s="32">
        <f>'DC'!T168</f>
        <v>6.66985</v>
      </c>
      <c r="D27" s="39">
        <f>'DC'!R208</f>
        <v>679.12842</v>
      </c>
      <c r="E27" s="33">
        <f>'DC'!T208</f>
        <v>-0.0002838</v>
      </c>
      <c r="G27" s="38">
        <f>'DC'!R168</f>
        <v>679.12842</v>
      </c>
      <c r="H27" s="64">
        <f>'DC'!S168</f>
        <v>-0.39175000000000004</v>
      </c>
      <c r="I27" s="39">
        <f>'DC'!R208</f>
        <v>679.12842</v>
      </c>
      <c r="J27" s="39">
        <f>'DC'!S208</f>
        <v>1.6879999999999987E-05</v>
      </c>
      <c r="L27" s="38">
        <f>2Tps!R168</f>
        <v>679.12842</v>
      </c>
      <c r="M27" s="64">
        <f>2Tps!S168</f>
        <v>-0.2038500000000001</v>
      </c>
      <c r="N27" s="38">
        <f>2Tps!R208</f>
        <v>679.12842</v>
      </c>
      <c r="O27" s="33">
        <f>2Tps!S208</f>
        <v>8.95E-06</v>
      </c>
    </row>
    <row r="28" spans="1:15" ht="12.75">
      <c r="A28" s="10" t="s">
        <v>33</v>
      </c>
      <c r="B28" s="38">
        <v>600</v>
      </c>
      <c r="C28" s="32">
        <f>C26+(C27-C26)*(B28-B26)/(B27-B26)</f>
        <v>6.752643841904203</v>
      </c>
      <c r="D28" s="38">
        <v>600</v>
      </c>
      <c r="E28" s="33">
        <f>E26+(E27-E26)*(D28-D26)/(D27-D26)</f>
        <v>-0.0002538049477231654</v>
      </c>
      <c r="G28" s="38">
        <v>600</v>
      </c>
      <c r="H28" s="64">
        <f>H26+(H27-H26)*(G28-G26)/(G27-G26)</f>
        <v>-0.38941842300545887</v>
      </c>
      <c r="I28" s="38">
        <v>600</v>
      </c>
      <c r="J28" s="33">
        <f>J26+(J27-J26)*(I28-I26)/(I27-I26)</f>
        <v>1.4863871657661338E-05</v>
      </c>
      <c r="L28" s="38">
        <v>600</v>
      </c>
      <c r="M28" s="64">
        <f>M26+(M27-M26)*(L28-L26)/(L27-L26)</f>
        <v>-0.16837345592619463</v>
      </c>
      <c r="N28" s="38">
        <v>600</v>
      </c>
      <c r="O28" s="33">
        <f>O26+(O27-O26)*(N28-N26)/(N27-N26)</f>
        <v>6.641281603444378E-06</v>
      </c>
    </row>
    <row r="29" ht="5.25" customHeight="1"/>
    <row r="30" spans="1:15" ht="12.75">
      <c r="A30" s="10" t="s">
        <v>26</v>
      </c>
      <c r="B30" s="105" t="s">
        <v>40</v>
      </c>
      <c r="C30" s="106"/>
      <c r="D30" s="106"/>
      <c r="E30" s="106"/>
      <c r="G30" s="105" t="s">
        <v>54</v>
      </c>
      <c r="H30" s="106"/>
      <c r="I30" s="106"/>
      <c r="J30" s="106"/>
      <c r="L30" s="105" t="s">
        <v>55</v>
      </c>
      <c r="M30" s="106"/>
      <c r="N30" s="106"/>
      <c r="O30" s="106"/>
    </row>
    <row r="31" spans="2:16" ht="12.75">
      <c r="B31" s="39" t="s">
        <v>22</v>
      </c>
      <c r="C31" s="32" t="s">
        <v>29</v>
      </c>
      <c r="D31" s="39" t="s">
        <v>22</v>
      </c>
      <c r="E31" s="33" t="s">
        <v>30</v>
      </c>
      <c r="G31" s="39" t="s">
        <v>22</v>
      </c>
      <c r="H31" s="32" t="s">
        <v>29</v>
      </c>
      <c r="I31" s="39" t="s">
        <v>22</v>
      </c>
      <c r="J31" s="33" t="s">
        <v>30</v>
      </c>
      <c r="L31" s="38" t="s">
        <v>22</v>
      </c>
      <c r="M31" s="64" t="s">
        <v>29</v>
      </c>
      <c r="N31" s="38" t="s">
        <v>22</v>
      </c>
      <c r="O31" s="33" t="s">
        <v>30</v>
      </c>
      <c r="P31" s="39"/>
    </row>
    <row r="32" spans="1:15" ht="12.75">
      <c r="A32" s="10" t="s">
        <v>31</v>
      </c>
      <c r="B32" s="39">
        <f>'DC'!R174</f>
        <v>1198.37561</v>
      </c>
      <c r="C32" s="32">
        <f>'DC'!T174</f>
        <v>6.57865</v>
      </c>
      <c r="D32" s="39">
        <f>'DC'!R214</f>
        <v>1198.37561</v>
      </c>
      <c r="E32" s="33">
        <f>'DC'!T214</f>
        <v>-0.0004939149999999999</v>
      </c>
      <c r="G32" s="38">
        <f>'DC'!R174</f>
        <v>1198.37561</v>
      </c>
      <c r="H32" s="64">
        <f>'DC'!S174</f>
        <v>-0.23335000000000017</v>
      </c>
      <c r="I32" s="39">
        <f>'DC'!R214</f>
        <v>1198.37561</v>
      </c>
      <c r="J32" s="39">
        <f>'DC'!S214</f>
        <v>1.7684999999999977E-05</v>
      </c>
      <c r="L32" s="38">
        <f>2Tps!R174</f>
        <v>1198.37561</v>
      </c>
      <c r="M32" s="64">
        <f>2Tps!S174</f>
        <v>-0.14800000000000013</v>
      </c>
      <c r="N32" s="38">
        <f>2Tps!R214</f>
        <v>1198.37561</v>
      </c>
      <c r="O32" s="33">
        <f>2Tps!S214</f>
        <v>1.1329999999999961E-05</v>
      </c>
    </row>
    <row r="33" spans="1:15" ht="12.75">
      <c r="A33" s="10" t="s">
        <v>32</v>
      </c>
      <c r="B33" s="39">
        <f>'DC'!R175</f>
        <v>1284.91675</v>
      </c>
      <c r="C33" s="32">
        <f>'DC'!T175</f>
        <v>6.57815</v>
      </c>
      <c r="D33" s="39">
        <f>'DC'!R215</f>
        <v>1284.91675</v>
      </c>
      <c r="E33" s="33">
        <f>'DC'!T215</f>
        <v>-0.000529545</v>
      </c>
      <c r="G33" s="38">
        <f>'DC'!R175</f>
        <v>1284.91675</v>
      </c>
      <c r="H33" s="64">
        <f>'DC'!S175</f>
        <v>-0.21415000000000006</v>
      </c>
      <c r="I33" s="39">
        <f>'DC'!R215</f>
        <v>1284.91675</v>
      </c>
      <c r="J33" s="39">
        <f>'DC'!S215</f>
        <v>1.739500000000002E-05</v>
      </c>
      <c r="L33" s="38">
        <f>2Tps!R175</f>
        <v>1284.91675</v>
      </c>
      <c r="M33" s="64">
        <f>2Tps!S175</f>
        <v>-0.13735000000000008</v>
      </c>
      <c r="N33" s="38">
        <f>2Tps!R215</f>
        <v>1284.91675</v>
      </c>
      <c r="O33" s="33">
        <f>2Tps!S215</f>
        <v>1.1270000000000019E-05</v>
      </c>
    </row>
    <row r="34" spans="1:15" ht="12.75">
      <c r="A34" s="10" t="s">
        <v>33</v>
      </c>
      <c r="B34" s="38">
        <v>1200</v>
      </c>
      <c r="C34" s="32">
        <f>C32+(C33-C32)*(B34-B32)/(B33-B32)</f>
        <v>6.578640614926034</v>
      </c>
      <c r="D34" s="38">
        <v>1200</v>
      </c>
      <c r="E34" s="33">
        <f>E32+(E33-E32)*(D34-D32)/(D33-D32)</f>
        <v>-0.0004945837803708154</v>
      </c>
      <c r="G34" s="38">
        <v>1200</v>
      </c>
      <c r="H34" s="64">
        <f>H32+(H33-H32)*(G34-G32)/(G33-G32)</f>
        <v>-0.23298961315970665</v>
      </c>
      <c r="I34" s="38">
        <v>1200</v>
      </c>
      <c r="J34" s="33">
        <f>J32+(J33-J32)*(I34-I32)/(I33-I32)</f>
        <v>1.7679556657099713E-05</v>
      </c>
      <c r="L34" s="38">
        <v>1200</v>
      </c>
      <c r="M34" s="64">
        <f>M32+(M33-M32)*(L34-L32)/(L33-L32)</f>
        <v>-0.1478000979245248</v>
      </c>
      <c r="N34" s="38">
        <v>1200</v>
      </c>
      <c r="O34" s="33">
        <f>O32+(O33-O32)*(N34-N32)/(N33-N32)</f>
        <v>1.1328873791124045E-05</v>
      </c>
    </row>
    <row r="35" ht="5.25" customHeight="1"/>
    <row r="36" spans="1:15" ht="12.75">
      <c r="A36" s="10" t="s">
        <v>27</v>
      </c>
      <c r="B36" s="105" t="s">
        <v>40</v>
      </c>
      <c r="C36" s="106"/>
      <c r="D36" s="106"/>
      <c r="E36" s="106"/>
      <c r="G36" s="105" t="s">
        <v>54</v>
      </c>
      <c r="H36" s="106"/>
      <c r="I36" s="106"/>
      <c r="J36" s="106"/>
      <c r="L36" s="105" t="s">
        <v>55</v>
      </c>
      <c r="M36" s="106"/>
      <c r="N36" s="106"/>
      <c r="O36" s="106"/>
    </row>
    <row r="37" spans="2:16" ht="12.75">
      <c r="B37" s="39" t="s">
        <v>22</v>
      </c>
      <c r="C37" s="32" t="s">
        <v>29</v>
      </c>
      <c r="D37" s="39" t="s">
        <v>22</v>
      </c>
      <c r="E37" s="33" t="s">
        <v>30</v>
      </c>
      <c r="G37" s="39" t="s">
        <v>22</v>
      </c>
      <c r="H37" s="32" t="s">
        <v>29</v>
      </c>
      <c r="I37" s="39" t="s">
        <v>22</v>
      </c>
      <c r="J37" s="33" t="s">
        <v>30</v>
      </c>
      <c r="L37" s="38" t="s">
        <v>22</v>
      </c>
      <c r="M37" s="64" t="s">
        <v>29</v>
      </c>
      <c r="N37" s="38" t="s">
        <v>22</v>
      </c>
      <c r="O37" s="33" t="s">
        <v>30</v>
      </c>
      <c r="P37" s="39"/>
    </row>
    <row r="38" spans="1:15" ht="12.75">
      <c r="A38" s="10" t="s">
        <v>31</v>
      </c>
      <c r="B38" s="39">
        <f>'DC'!R185</f>
        <v>5611.97656</v>
      </c>
      <c r="C38" s="32">
        <f>'DC'!T185</f>
        <v>4.68885</v>
      </c>
      <c r="D38" s="39">
        <f>'DC'!R225</f>
        <v>5611.97656</v>
      </c>
      <c r="E38" s="33">
        <f>'DC'!T225</f>
        <v>-0.0015603499999999998</v>
      </c>
      <c r="G38" s="38">
        <f>'DC'!R185</f>
        <v>5611.97656</v>
      </c>
      <c r="H38" s="64">
        <f>'DC'!S185</f>
        <v>-0.04815000000000014</v>
      </c>
      <c r="I38" s="39">
        <f>'DC'!R225</f>
        <v>5611.97656</v>
      </c>
      <c r="J38" s="39">
        <f>'DC'!S225</f>
        <v>1.6049999999999984E-05</v>
      </c>
      <c r="L38" s="38">
        <f>2Tps!R185</f>
        <v>5611.97656</v>
      </c>
      <c r="M38" s="64">
        <f>2Tps!S185</f>
        <v>-0.04510000000000014</v>
      </c>
      <c r="N38" s="38">
        <f>2Tps!R225</f>
        <v>5611.97656</v>
      </c>
      <c r="O38" s="33">
        <f>2Tps!S225</f>
        <v>1.5050000000000068E-05</v>
      </c>
    </row>
    <row r="39" spans="1:15" ht="12.75">
      <c r="A39" s="10" t="s">
        <v>32</v>
      </c>
      <c r="B39" s="39">
        <f>'DC'!R186</f>
        <v>6044.6826200000005</v>
      </c>
      <c r="C39" s="32">
        <f>'DC'!T186</f>
        <v>4.31595</v>
      </c>
      <c r="D39" s="39">
        <f>'DC'!R226</f>
        <v>6044.6826200000005</v>
      </c>
      <c r="E39" s="33">
        <f>'DC'!T226</f>
        <v>-0.0015338</v>
      </c>
      <c r="G39" s="38">
        <f>'DC'!R186</f>
        <v>6044.6826200000005</v>
      </c>
      <c r="H39" s="64">
        <f>'DC'!S186</f>
        <v>-0.044649999999999856</v>
      </c>
      <c r="I39" s="39">
        <f>'DC'!R226</f>
        <v>6044.6826200000005</v>
      </c>
      <c r="J39" s="39">
        <f>'DC'!S226</f>
        <v>1.5900000000000007E-05</v>
      </c>
      <c r="L39" s="38">
        <f>2Tps!R186</f>
        <v>6044.6826200000005</v>
      </c>
      <c r="M39" s="64">
        <f>2Tps!S186</f>
        <v>-0.0424500000000001</v>
      </c>
      <c r="N39" s="38">
        <f>2Tps!R226</f>
        <v>6044.6826200000005</v>
      </c>
      <c r="O39" s="33">
        <f>2Tps!S226</f>
        <v>1.5150000000000016E-05</v>
      </c>
    </row>
    <row r="40" spans="1:15" ht="12.75">
      <c r="A40" s="10" t="s">
        <v>33</v>
      </c>
      <c r="B40" s="38">
        <v>6000</v>
      </c>
      <c r="C40" s="32">
        <f>C38+(C39-C38)*(B40-B38)/(B39-B38)</f>
        <v>4.354456853816654</v>
      </c>
      <c r="D40" s="38">
        <v>6000</v>
      </c>
      <c r="E40" s="33">
        <f>E38+(E39-E38)*(D40-D38)/(D39-D38)</f>
        <v>-0.0015365416384254013</v>
      </c>
      <c r="G40" s="38">
        <v>6000</v>
      </c>
      <c r="H40" s="64">
        <f>H38+(H39-H38)*(G40-G38)/(G39-G38)</f>
        <v>-0.04501142126135223</v>
      </c>
      <c r="I40" s="38">
        <v>6000</v>
      </c>
      <c r="J40" s="33">
        <f>J38+(J39-J38)*(I40-I38)/(I39-I38)</f>
        <v>1.5915489482629392E-05</v>
      </c>
      <c r="L40" s="38">
        <v>6000</v>
      </c>
      <c r="M40" s="64">
        <f>M38+(M39-M38)*(L40-L38)/(L39-L38)</f>
        <v>-0.042723647526452586</v>
      </c>
      <c r="N40" s="38">
        <v>6000</v>
      </c>
      <c r="O40" s="33">
        <f>O38+(O39-O38)*(N40-N38)/(N39-N38)</f>
        <v>1.5139673678247097E-05</v>
      </c>
    </row>
  </sheetData>
  <mergeCells count="18">
    <mergeCell ref="B30:E30"/>
    <mergeCell ref="B36:E36"/>
    <mergeCell ref="B5:E5"/>
    <mergeCell ref="B11:E11"/>
    <mergeCell ref="B17:E17"/>
    <mergeCell ref="B24:E24"/>
    <mergeCell ref="G5:J5"/>
    <mergeCell ref="L5:O5"/>
    <mergeCell ref="G24:J24"/>
    <mergeCell ref="L24:O24"/>
    <mergeCell ref="G11:J11"/>
    <mergeCell ref="L11:O11"/>
    <mergeCell ref="G17:J17"/>
    <mergeCell ref="L17:O17"/>
    <mergeCell ref="G30:J30"/>
    <mergeCell ref="L30:O30"/>
    <mergeCell ref="G36:J36"/>
    <mergeCell ref="L36:O3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4"/>
  <sheetViews>
    <sheetView workbookViewId="0" topLeftCell="H161">
      <selection activeCell="S212" sqref="S212"/>
    </sheetView>
  </sheetViews>
  <sheetFormatPr defaultColWidth="9.00390625" defaultRowHeight="12.75"/>
  <cols>
    <col min="1" max="1" width="5.875" style="39" customWidth="1"/>
    <col min="2" max="3" width="11.00390625" style="39" customWidth="1"/>
    <col min="4" max="4" width="3.00390625" style="39" customWidth="1"/>
    <col min="5" max="5" width="6.625" style="39" customWidth="1"/>
    <col min="6" max="7" width="11.00390625" style="39" customWidth="1"/>
    <col min="8" max="8" width="10.125" style="39" customWidth="1"/>
    <col min="9" max="10" width="11.00390625" style="39" customWidth="1"/>
    <col min="11" max="11" width="3.75390625" style="39" customWidth="1"/>
    <col min="12" max="12" width="5.50390625" style="39" customWidth="1"/>
    <col min="13" max="14" width="11.00390625" style="39" customWidth="1"/>
    <col min="15" max="15" width="2.625" style="39" customWidth="1"/>
    <col min="16" max="16" width="6.25390625" style="39" customWidth="1"/>
    <col min="17" max="18" width="11.00390625" style="39" customWidth="1"/>
    <col min="19" max="19" width="10.00390625" style="64" customWidth="1"/>
    <col min="20" max="20" width="11.00390625" style="32" customWidth="1"/>
    <col min="21" max="23" width="11.00390625" style="39" customWidth="1"/>
    <col min="24" max="16384" width="11.00390625" style="0" customWidth="1"/>
  </cols>
  <sheetData>
    <row r="1" spans="1:9" ht="12.75">
      <c r="A1" s="91" t="s">
        <v>41</v>
      </c>
      <c r="I1" s="23"/>
    </row>
    <row r="3" spans="1:9" ht="12.75">
      <c r="A3" s="90" t="s">
        <v>37</v>
      </c>
      <c r="I3" s="90"/>
    </row>
    <row r="5" spans="1:14" ht="12.75">
      <c r="A5" s="15" t="s">
        <v>0</v>
      </c>
      <c r="B5" s="48" t="s">
        <v>1</v>
      </c>
      <c r="C5" s="15" t="s">
        <v>2</v>
      </c>
      <c r="E5" s="15" t="s">
        <v>0</v>
      </c>
      <c r="F5" s="48" t="s">
        <v>5</v>
      </c>
      <c r="G5" s="15" t="s">
        <v>2</v>
      </c>
      <c r="H5" s="15" t="s">
        <v>0</v>
      </c>
      <c r="I5" s="49" t="s">
        <v>3</v>
      </c>
      <c r="J5" s="15" t="s">
        <v>2</v>
      </c>
      <c r="K5" s="15"/>
      <c r="L5" s="15" t="s">
        <v>0</v>
      </c>
      <c r="M5" s="49" t="s">
        <v>4</v>
      </c>
      <c r="N5" s="15" t="s">
        <v>2</v>
      </c>
    </row>
    <row r="6" spans="1:14" ht="12.75">
      <c r="A6" s="39">
        <v>1</v>
      </c>
      <c r="B6" s="50">
        <v>-118.78</v>
      </c>
      <c r="C6" s="39">
        <v>73.34</v>
      </c>
      <c r="E6" s="39">
        <v>1</v>
      </c>
      <c r="F6" s="50">
        <v>0.00053864</v>
      </c>
      <c r="G6" s="39">
        <v>73.34</v>
      </c>
      <c r="H6" s="39">
        <v>1</v>
      </c>
      <c r="I6" s="51">
        <v>15.727</v>
      </c>
      <c r="J6" s="39">
        <v>73.34</v>
      </c>
      <c r="L6" s="39">
        <v>1</v>
      </c>
      <c r="M6" s="51">
        <v>-7.1317E-05</v>
      </c>
      <c r="N6" s="39">
        <v>73.34</v>
      </c>
    </row>
    <row r="7" spans="1:14" ht="12.75">
      <c r="A7" s="39">
        <v>2</v>
      </c>
      <c r="B7" s="50">
        <v>-117.68</v>
      </c>
      <c r="C7" s="39">
        <v>76.04441</v>
      </c>
      <c r="E7" s="39">
        <v>2</v>
      </c>
      <c r="F7" s="50">
        <v>0.00055343</v>
      </c>
      <c r="G7" s="39">
        <v>76.04441</v>
      </c>
      <c r="H7" s="39">
        <v>2</v>
      </c>
      <c r="I7" s="51">
        <v>15.372</v>
      </c>
      <c r="J7" s="39">
        <v>76.04441</v>
      </c>
      <c r="L7" s="39">
        <v>2</v>
      </c>
      <c r="M7" s="51">
        <v>-7.2293E-05</v>
      </c>
      <c r="N7" s="39">
        <v>76.04441</v>
      </c>
    </row>
    <row r="8" spans="1:14" ht="12.75">
      <c r="A8" s="39">
        <v>3</v>
      </c>
      <c r="B8" s="50">
        <v>-114.34</v>
      </c>
      <c r="C8" s="39">
        <v>84.15765</v>
      </c>
      <c r="E8" s="39">
        <v>3</v>
      </c>
      <c r="F8" s="50">
        <v>0.00059555</v>
      </c>
      <c r="G8" s="39">
        <v>84.15765</v>
      </c>
      <c r="H8" s="39">
        <v>3</v>
      </c>
      <c r="I8" s="51">
        <v>14.317</v>
      </c>
      <c r="J8" s="39">
        <v>84.15765</v>
      </c>
      <c r="L8" s="39">
        <v>3</v>
      </c>
      <c r="M8" s="51">
        <v>-7.457E-05</v>
      </c>
      <c r="N8" s="39">
        <v>84.15765</v>
      </c>
    </row>
    <row r="9" spans="1:14" ht="12.75">
      <c r="A9" s="39">
        <v>4</v>
      </c>
      <c r="B9" s="50">
        <v>-108.8</v>
      </c>
      <c r="C9" s="39">
        <v>97.67971</v>
      </c>
      <c r="E9" s="39">
        <v>4</v>
      </c>
      <c r="F9" s="50">
        <v>0.0006585</v>
      </c>
      <c r="G9" s="39">
        <v>97.67971</v>
      </c>
      <c r="H9" s="39">
        <v>4</v>
      </c>
      <c r="I9" s="51">
        <v>12.623</v>
      </c>
      <c r="J9" s="39">
        <v>97.67971</v>
      </c>
      <c r="L9" s="39">
        <v>4</v>
      </c>
      <c r="M9" s="51">
        <v>-7.6399E-05</v>
      </c>
      <c r="N9" s="39">
        <v>97.67971</v>
      </c>
    </row>
    <row r="10" spans="1:14" ht="12.75">
      <c r="A10" s="39">
        <v>5</v>
      </c>
      <c r="B10" s="50">
        <v>-101.24</v>
      </c>
      <c r="C10" s="39">
        <v>116.6106</v>
      </c>
      <c r="E10" s="39">
        <v>5</v>
      </c>
      <c r="F10" s="50">
        <v>0.00073267</v>
      </c>
      <c r="G10" s="39">
        <v>116.6106</v>
      </c>
      <c r="H10" s="39">
        <v>5</v>
      </c>
      <c r="I10" s="51">
        <v>10.465</v>
      </c>
      <c r="J10" s="39">
        <v>116.6106</v>
      </c>
      <c r="L10" s="39">
        <v>5</v>
      </c>
      <c r="M10" s="51">
        <v>-7.5733E-05</v>
      </c>
      <c r="N10" s="39">
        <v>116.6106</v>
      </c>
    </row>
    <row r="11" spans="1:14" ht="12.75">
      <c r="A11" s="39">
        <v>6</v>
      </c>
      <c r="B11" s="50">
        <v>-92.255</v>
      </c>
      <c r="C11" s="39">
        <v>140.95032</v>
      </c>
      <c r="E11" s="39">
        <v>6</v>
      </c>
      <c r="F11" s="50">
        <v>0.00080844</v>
      </c>
      <c r="G11" s="39">
        <v>140.95032</v>
      </c>
      <c r="H11" s="39">
        <v>6</v>
      </c>
      <c r="I11" s="51">
        <v>8.2346</v>
      </c>
      <c r="J11" s="39">
        <v>140.95032</v>
      </c>
      <c r="L11" s="39">
        <v>6</v>
      </c>
      <c r="M11" s="51">
        <v>-7.216E-05</v>
      </c>
      <c r="N11" s="39">
        <v>140.95032</v>
      </c>
    </row>
    <row r="12" spans="1:14" ht="12.75">
      <c r="A12" s="39">
        <v>7</v>
      </c>
      <c r="B12" s="50">
        <v>-83.02</v>
      </c>
      <c r="C12" s="39">
        <v>170.69885</v>
      </c>
      <c r="E12" s="39">
        <v>7</v>
      </c>
      <c r="F12" s="50">
        <v>0.00088254</v>
      </c>
      <c r="G12" s="39">
        <v>170.69885</v>
      </c>
      <c r="H12" s="39">
        <v>7</v>
      </c>
      <c r="I12" s="51">
        <v>6.5073</v>
      </c>
      <c r="J12" s="39">
        <v>170.69885</v>
      </c>
      <c r="L12" s="39">
        <v>7</v>
      </c>
      <c r="M12" s="51">
        <v>-6.9176E-05</v>
      </c>
      <c r="N12" s="39">
        <v>170.69885</v>
      </c>
    </row>
    <row r="13" spans="1:14" ht="12.75">
      <c r="A13" s="39">
        <v>8</v>
      </c>
      <c r="B13" s="50">
        <v>-74.628</v>
      </c>
      <c r="C13" s="39">
        <v>205.85622</v>
      </c>
      <c r="E13" s="39">
        <v>8</v>
      </c>
      <c r="F13" s="50">
        <v>0.00095806</v>
      </c>
      <c r="G13" s="39">
        <v>205.85622</v>
      </c>
      <c r="H13" s="39">
        <v>8</v>
      </c>
      <c r="I13" s="51">
        <v>5.4681</v>
      </c>
      <c r="J13" s="39">
        <v>205.85622</v>
      </c>
      <c r="L13" s="39">
        <v>8</v>
      </c>
      <c r="M13" s="51">
        <v>-7.0198E-05</v>
      </c>
      <c r="N13" s="39">
        <v>205.85622</v>
      </c>
    </row>
    <row r="14" spans="1:14" ht="12.75">
      <c r="A14" s="39">
        <v>9</v>
      </c>
      <c r="B14" s="50">
        <v>-67.588</v>
      </c>
      <c r="C14" s="39">
        <v>246.42239</v>
      </c>
      <c r="E14" s="39">
        <v>9</v>
      </c>
      <c r="F14" s="50">
        <v>0.0010398</v>
      </c>
      <c r="G14" s="39">
        <v>246.42239</v>
      </c>
      <c r="H14" s="39">
        <v>9</v>
      </c>
      <c r="I14" s="51">
        <v>5.0032</v>
      </c>
      <c r="J14" s="39">
        <v>246.42239</v>
      </c>
      <c r="L14" s="39">
        <v>9</v>
      </c>
      <c r="M14" s="51">
        <v>-7.6968E-05</v>
      </c>
      <c r="N14" s="39">
        <v>246.42239</v>
      </c>
    </row>
    <row r="15" spans="1:14" ht="12.75">
      <c r="A15" s="39">
        <v>10</v>
      </c>
      <c r="B15" s="50">
        <v>-58.436</v>
      </c>
      <c r="C15" s="39">
        <v>332.96359</v>
      </c>
      <c r="E15" s="39">
        <v>10</v>
      </c>
      <c r="F15" s="50">
        <v>0.0012162</v>
      </c>
      <c r="G15" s="39">
        <v>332.96359</v>
      </c>
      <c r="H15" s="39">
        <v>10</v>
      </c>
      <c r="I15" s="51">
        <v>4.9943</v>
      </c>
      <c r="J15" s="39">
        <v>332.96359</v>
      </c>
      <c r="L15" s="39">
        <v>10</v>
      </c>
      <c r="M15" s="51">
        <v>-0.00010395</v>
      </c>
      <c r="N15" s="39">
        <v>332.96359</v>
      </c>
    </row>
    <row r="16" spans="1:14" ht="12.75">
      <c r="A16" s="39">
        <v>11</v>
      </c>
      <c r="B16" s="50">
        <v>-53.39</v>
      </c>
      <c r="C16" s="39">
        <v>419.50479</v>
      </c>
      <c r="E16" s="39">
        <v>11</v>
      </c>
      <c r="F16" s="50">
        <v>0.0014009</v>
      </c>
      <c r="G16" s="39">
        <v>419.50479</v>
      </c>
      <c r="H16" s="39">
        <v>11</v>
      </c>
      <c r="I16" s="51">
        <v>5.2994</v>
      </c>
      <c r="J16" s="39">
        <v>419.50479</v>
      </c>
      <c r="L16" s="39">
        <v>11</v>
      </c>
      <c r="M16" s="51">
        <v>-0.00013905</v>
      </c>
      <c r="N16" s="39">
        <v>419.50479</v>
      </c>
    </row>
    <row r="17" spans="1:14" ht="12.75">
      <c r="A17" s="39">
        <v>12</v>
      </c>
      <c r="B17" s="50">
        <v>-50.278</v>
      </c>
      <c r="C17" s="39">
        <v>506.04599</v>
      </c>
      <c r="E17" s="39">
        <v>12</v>
      </c>
      <c r="F17" s="50">
        <v>0.0015921</v>
      </c>
      <c r="G17" s="39">
        <v>506.04599</v>
      </c>
      <c r="H17" s="39">
        <v>12</v>
      </c>
      <c r="I17" s="51">
        <v>5.5834</v>
      </c>
      <c r="J17" s="39">
        <v>506.04599</v>
      </c>
      <c r="L17" s="39">
        <v>12</v>
      </c>
      <c r="M17" s="51">
        <v>-0.0001768</v>
      </c>
      <c r="N17" s="39">
        <v>506.04599</v>
      </c>
    </row>
    <row r="18" spans="1:14" ht="12.75">
      <c r="A18" s="39">
        <v>13</v>
      </c>
      <c r="B18" s="50">
        <v>-48.231</v>
      </c>
      <c r="C18" s="39">
        <v>592.58722</v>
      </c>
      <c r="E18" s="39">
        <v>13</v>
      </c>
      <c r="F18" s="50">
        <v>0.0017889</v>
      </c>
      <c r="G18" s="39">
        <v>592.58722</v>
      </c>
      <c r="H18" s="39">
        <v>13</v>
      </c>
      <c r="I18" s="51">
        <v>5.794</v>
      </c>
      <c r="J18" s="39">
        <v>592.58722</v>
      </c>
      <c r="L18" s="39">
        <v>13</v>
      </c>
      <c r="M18" s="51">
        <v>-0.0002149</v>
      </c>
      <c r="N18" s="39">
        <v>592.58722</v>
      </c>
    </row>
    <row r="19" spans="1:14" ht="12.75">
      <c r="A19" s="39">
        <v>14</v>
      </c>
      <c r="B19" s="50">
        <v>-46.819</v>
      </c>
      <c r="C19" s="39">
        <v>679.12842</v>
      </c>
      <c r="E19" s="39">
        <v>14</v>
      </c>
      <c r="F19" s="50">
        <v>0.0019905</v>
      </c>
      <c r="G19" s="39">
        <v>679.12842</v>
      </c>
      <c r="H19" s="39">
        <v>14</v>
      </c>
      <c r="I19" s="51">
        <v>5.943</v>
      </c>
      <c r="J19" s="39">
        <v>679.12842</v>
      </c>
      <c r="L19" s="39">
        <v>14</v>
      </c>
      <c r="M19" s="51">
        <v>-0.00025266</v>
      </c>
      <c r="N19" s="39">
        <v>679.12842</v>
      </c>
    </row>
    <row r="20" spans="1:14" ht="12.75">
      <c r="A20" s="39">
        <v>15</v>
      </c>
      <c r="B20" s="50">
        <v>-45.798</v>
      </c>
      <c r="C20" s="39">
        <v>765.66962</v>
      </c>
      <c r="E20" s="39">
        <v>15</v>
      </c>
      <c r="F20" s="50">
        <v>0.0021954</v>
      </c>
      <c r="G20" s="39">
        <v>765.66962</v>
      </c>
      <c r="H20" s="39">
        <v>15</v>
      </c>
      <c r="I20" s="51">
        <v>6.0513</v>
      </c>
      <c r="J20" s="39">
        <v>765.66962</v>
      </c>
      <c r="L20" s="39">
        <v>15</v>
      </c>
      <c r="M20" s="51">
        <v>-0.00029008</v>
      </c>
      <c r="N20" s="39">
        <v>765.66962</v>
      </c>
    </row>
    <row r="21" spans="1:14" ht="12.75">
      <c r="A21" s="39">
        <v>16</v>
      </c>
      <c r="B21" s="50">
        <v>-45.018</v>
      </c>
      <c r="C21" s="39">
        <v>852.21082</v>
      </c>
      <c r="E21" s="39">
        <v>16</v>
      </c>
      <c r="F21" s="50">
        <v>0.0024022</v>
      </c>
      <c r="G21" s="39">
        <v>852.21082</v>
      </c>
      <c r="H21" s="39">
        <v>16</v>
      </c>
      <c r="I21" s="51">
        <v>6.1318</v>
      </c>
      <c r="J21" s="39">
        <v>852.21082</v>
      </c>
      <c r="L21" s="39">
        <v>16</v>
      </c>
      <c r="M21" s="51">
        <v>-0.0003272</v>
      </c>
      <c r="N21" s="39">
        <v>852.21082</v>
      </c>
    </row>
    <row r="22" spans="1:14" ht="12.75">
      <c r="A22" s="39">
        <v>17</v>
      </c>
      <c r="B22" s="50">
        <v>-44.443</v>
      </c>
      <c r="C22" s="39">
        <v>938.75201</v>
      </c>
      <c r="E22" s="39">
        <v>17</v>
      </c>
      <c r="F22" s="50">
        <v>0.0026125</v>
      </c>
      <c r="G22" s="39">
        <v>938.75201</v>
      </c>
      <c r="H22" s="39">
        <v>17</v>
      </c>
      <c r="I22" s="51">
        <v>6.1922</v>
      </c>
      <c r="J22" s="39">
        <v>938.75201</v>
      </c>
      <c r="L22" s="39">
        <v>17</v>
      </c>
      <c r="M22" s="51">
        <v>-0.00036399</v>
      </c>
      <c r="N22" s="39">
        <v>938.75201</v>
      </c>
    </row>
    <row r="23" spans="1:14" ht="12.75">
      <c r="A23" s="39">
        <v>18</v>
      </c>
      <c r="B23" s="50">
        <v>-43.965</v>
      </c>
      <c r="C23" s="39">
        <v>1025.29321</v>
      </c>
      <c r="E23" s="39">
        <v>18</v>
      </c>
      <c r="F23" s="50">
        <v>0.0028228</v>
      </c>
      <c r="G23" s="39">
        <v>1025.29321</v>
      </c>
      <c r="H23" s="39">
        <v>18</v>
      </c>
      <c r="I23" s="51">
        <v>6.2396</v>
      </c>
      <c r="J23" s="39">
        <v>1025.29321</v>
      </c>
      <c r="L23" s="39">
        <v>18</v>
      </c>
      <c r="M23" s="51">
        <v>-0.00040062</v>
      </c>
      <c r="N23" s="39">
        <v>1025.29321</v>
      </c>
    </row>
    <row r="24" spans="1:14" ht="12.75">
      <c r="A24" s="39">
        <v>19</v>
      </c>
      <c r="B24" s="50">
        <v>-43.575</v>
      </c>
      <c r="C24" s="39">
        <v>1111.83435</v>
      </c>
      <c r="E24" s="39">
        <v>19</v>
      </c>
      <c r="F24" s="50">
        <v>0.0030341</v>
      </c>
      <c r="G24" s="39">
        <v>1111.83435</v>
      </c>
      <c r="H24" s="39">
        <v>19</v>
      </c>
      <c r="I24" s="51">
        <v>6.278</v>
      </c>
      <c r="J24" s="39">
        <v>1111.83435</v>
      </c>
      <c r="L24" s="39">
        <v>19</v>
      </c>
      <c r="M24" s="51">
        <v>-0.00043714</v>
      </c>
      <c r="N24" s="39">
        <v>1111.83435</v>
      </c>
    </row>
    <row r="25" spans="1:14" ht="12.75">
      <c r="A25" s="39">
        <v>20</v>
      </c>
      <c r="B25" s="50">
        <v>-43.259</v>
      </c>
      <c r="C25" s="39">
        <v>1198.37561</v>
      </c>
      <c r="E25" s="39">
        <v>20</v>
      </c>
      <c r="F25" s="50">
        <v>0.0032467</v>
      </c>
      <c r="G25" s="39">
        <v>1198.37561</v>
      </c>
      <c r="H25" s="39">
        <v>20</v>
      </c>
      <c r="I25" s="51">
        <v>6.3096</v>
      </c>
      <c r="J25" s="39">
        <v>1198.37561</v>
      </c>
      <c r="L25" s="39">
        <v>20</v>
      </c>
      <c r="M25" s="51">
        <v>-0.00047355</v>
      </c>
      <c r="N25" s="39">
        <v>1198.37561</v>
      </c>
    </row>
    <row r="26" spans="1:14" ht="12.75">
      <c r="A26" s="39">
        <v>21</v>
      </c>
      <c r="B26" s="50">
        <v>-42.993</v>
      </c>
      <c r="C26" s="39">
        <v>1284.91675</v>
      </c>
      <c r="E26" s="39">
        <v>21</v>
      </c>
      <c r="F26" s="50">
        <v>0.0034599</v>
      </c>
      <c r="G26" s="39">
        <v>1284.91675</v>
      </c>
      <c r="H26" s="39">
        <v>21</v>
      </c>
      <c r="I26" s="51">
        <v>6.3361</v>
      </c>
      <c r="J26" s="39">
        <v>1284.91675</v>
      </c>
      <c r="L26" s="39">
        <v>21</v>
      </c>
      <c r="M26" s="51">
        <v>-0.0005099</v>
      </c>
      <c r="N26" s="39">
        <v>1284.91675</v>
      </c>
    </row>
    <row r="27" spans="1:14" ht="12.75">
      <c r="A27" s="39">
        <v>22</v>
      </c>
      <c r="B27" s="50">
        <v>-42.17</v>
      </c>
      <c r="C27" s="39">
        <v>1717.6228</v>
      </c>
      <c r="E27" s="39">
        <v>22</v>
      </c>
      <c r="F27" s="50">
        <v>0.0045368</v>
      </c>
      <c r="G27" s="39">
        <v>1717.6228</v>
      </c>
      <c r="H27" s="39">
        <v>22</v>
      </c>
      <c r="I27" s="51">
        <v>6.4182</v>
      </c>
      <c r="J27" s="39">
        <v>1717.6228</v>
      </c>
      <c r="L27" s="39">
        <v>22</v>
      </c>
      <c r="M27" s="51">
        <v>-0.0006905</v>
      </c>
      <c r="N27" s="39">
        <v>1717.6228</v>
      </c>
    </row>
    <row r="28" spans="1:14" ht="12.75">
      <c r="A28" s="39">
        <v>23</v>
      </c>
      <c r="B28" s="50">
        <v>-41.865</v>
      </c>
      <c r="C28" s="39">
        <v>2150.32886</v>
      </c>
      <c r="E28" s="39">
        <v>23</v>
      </c>
      <c r="F28" s="50">
        <v>0.0056379</v>
      </c>
      <c r="G28" s="39">
        <v>2150.32886</v>
      </c>
      <c r="H28" s="39">
        <v>23</v>
      </c>
      <c r="I28" s="51">
        <v>6.4577</v>
      </c>
      <c r="J28" s="39">
        <v>2150.32886</v>
      </c>
      <c r="L28" s="39">
        <v>23</v>
      </c>
      <c r="M28" s="51">
        <v>-0.00086965</v>
      </c>
      <c r="N28" s="39">
        <v>2150.32886</v>
      </c>
    </row>
    <row r="29" spans="1:14" ht="12.75">
      <c r="A29" s="39">
        <v>24</v>
      </c>
      <c r="B29" s="50">
        <v>-42.416</v>
      </c>
      <c r="C29" s="39">
        <v>2583.03491</v>
      </c>
      <c r="E29" s="39">
        <v>24</v>
      </c>
      <c r="F29" s="50">
        <v>0.0068551</v>
      </c>
      <c r="G29" s="39">
        <v>2583.03491</v>
      </c>
      <c r="H29" s="39">
        <v>24</v>
      </c>
      <c r="I29" s="51">
        <v>6.4645</v>
      </c>
      <c r="J29" s="39">
        <v>2583.03491</v>
      </c>
      <c r="L29" s="39">
        <v>24</v>
      </c>
      <c r="M29" s="51">
        <v>-0.0010447</v>
      </c>
      <c r="N29" s="39">
        <v>2583.03491</v>
      </c>
    </row>
    <row r="30" spans="1:14" ht="12.75">
      <c r="A30" s="39">
        <v>25</v>
      </c>
      <c r="B30" s="50">
        <v>-44.485</v>
      </c>
      <c r="C30" s="39">
        <v>3015.74072</v>
      </c>
      <c r="E30" s="39">
        <v>25</v>
      </c>
      <c r="F30" s="50">
        <v>0.0083719</v>
      </c>
      <c r="G30" s="39">
        <v>3015.74072</v>
      </c>
      <c r="H30" s="39">
        <v>25</v>
      </c>
      <c r="I30" s="51">
        <v>6.4183</v>
      </c>
      <c r="J30" s="39">
        <v>3015.74072</v>
      </c>
      <c r="L30" s="39">
        <v>25</v>
      </c>
      <c r="M30" s="51">
        <v>-0.0012079</v>
      </c>
      <c r="N30" s="39">
        <v>3015.74072</v>
      </c>
    </row>
    <row r="31" spans="1:14" ht="12.75">
      <c r="A31" s="39">
        <v>26</v>
      </c>
      <c r="B31" s="50">
        <v>-48.711</v>
      </c>
      <c r="C31" s="39">
        <v>3448.44678</v>
      </c>
      <c r="E31" s="39">
        <v>26</v>
      </c>
      <c r="F31" s="50">
        <v>0.010428</v>
      </c>
      <c r="G31" s="39">
        <v>3448.44678</v>
      </c>
      <c r="H31" s="39">
        <v>26</v>
      </c>
      <c r="I31" s="51">
        <v>6.3078</v>
      </c>
      <c r="J31" s="39">
        <v>3448.44678</v>
      </c>
      <c r="L31" s="39">
        <v>26</v>
      </c>
      <c r="M31" s="51">
        <v>-0.0013504</v>
      </c>
      <c r="N31" s="39">
        <v>3448.44678</v>
      </c>
    </row>
    <row r="32" spans="1:14" ht="12.75">
      <c r="A32" s="39">
        <v>27</v>
      </c>
      <c r="B32" s="50">
        <v>-55.81</v>
      </c>
      <c r="C32" s="39">
        <v>3881.15283</v>
      </c>
      <c r="E32" s="39">
        <v>27</v>
      </c>
      <c r="F32" s="50">
        <v>0.01333</v>
      </c>
      <c r="G32" s="39">
        <v>3881.15283</v>
      </c>
      <c r="H32" s="39">
        <v>27</v>
      </c>
      <c r="I32" s="51">
        <v>6.121</v>
      </c>
      <c r="J32" s="39">
        <v>3881.15283</v>
      </c>
      <c r="L32" s="39">
        <v>27</v>
      </c>
      <c r="M32" s="51">
        <v>-0.001462</v>
      </c>
      <c r="N32" s="39">
        <v>3881.15283</v>
      </c>
    </row>
    <row r="33" spans="1:14" ht="12.75">
      <c r="A33" s="39">
        <v>28</v>
      </c>
      <c r="B33" s="50">
        <v>-62.831</v>
      </c>
      <c r="C33" s="39">
        <v>4313.85889</v>
      </c>
      <c r="E33" s="39">
        <v>28</v>
      </c>
      <c r="F33" s="50">
        <v>0.016527</v>
      </c>
      <c r="G33" s="39">
        <v>4313.85889</v>
      </c>
      <c r="H33" s="39">
        <v>28</v>
      </c>
      <c r="I33" s="51">
        <v>5.8808</v>
      </c>
      <c r="J33" s="39">
        <v>4313.85889</v>
      </c>
      <c r="L33" s="39">
        <v>28</v>
      </c>
      <c r="M33" s="51">
        <v>-0.0015468</v>
      </c>
      <c r="N33" s="39">
        <v>4313.85889</v>
      </c>
    </row>
    <row r="34" spans="1:14" ht="12.75">
      <c r="A34" s="39">
        <v>29</v>
      </c>
      <c r="B34" s="50">
        <v>-69.724</v>
      </c>
      <c r="C34" s="39">
        <v>4746.56494</v>
      </c>
      <c r="E34" s="39">
        <v>29</v>
      </c>
      <c r="F34" s="50">
        <v>0.019989</v>
      </c>
      <c r="G34" s="39">
        <v>4746.56494</v>
      </c>
      <c r="H34" s="39">
        <v>29</v>
      </c>
      <c r="I34" s="51">
        <v>5.5152</v>
      </c>
      <c r="J34" s="39">
        <v>4746.56494</v>
      </c>
      <c r="L34" s="39">
        <v>29</v>
      </c>
      <c r="M34" s="51">
        <v>-0.0015811</v>
      </c>
      <c r="N34" s="39">
        <v>4746.56494</v>
      </c>
    </row>
    <row r="35" spans="1:14" ht="12.75">
      <c r="A35" s="39">
        <v>30</v>
      </c>
      <c r="B35" s="50">
        <v>-75.466</v>
      </c>
      <c r="C35" s="39">
        <v>5179.271</v>
      </c>
      <c r="E35" s="39">
        <v>30</v>
      </c>
      <c r="F35" s="50">
        <v>0.023387</v>
      </c>
      <c r="G35" s="39">
        <v>5179.271</v>
      </c>
      <c r="H35" s="39">
        <v>30</v>
      </c>
      <c r="I35" s="51">
        <v>5.0746</v>
      </c>
      <c r="J35" s="39">
        <v>5179.271</v>
      </c>
      <c r="L35" s="39">
        <v>30</v>
      </c>
      <c r="M35" s="51">
        <v>-0.0015726</v>
      </c>
      <c r="N35" s="39">
        <v>5179.271</v>
      </c>
    </row>
    <row r="36" spans="1:14" ht="12.75">
      <c r="A36" s="39">
        <v>31</v>
      </c>
      <c r="B36" s="50">
        <v>-79.052</v>
      </c>
      <c r="C36" s="39">
        <v>5611.97656</v>
      </c>
      <c r="E36" s="39">
        <v>31</v>
      </c>
      <c r="F36" s="50">
        <v>0.026306</v>
      </c>
      <c r="G36" s="39">
        <v>5611.97656</v>
      </c>
      <c r="H36" s="39">
        <v>31</v>
      </c>
      <c r="I36" s="51">
        <v>4.638899999999999</v>
      </c>
      <c r="J36" s="39">
        <v>5611.97656</v>
      </c>
      <c r="L36" s="39">
        <v>31</v>
      </c>
      <c r="M36" s="51">
        <v>-0.0015437</v>
      </c>
      <c r="N36" s="39">
        <v>5611.97656</v>
      </c>
    </row>
    <row r="37" spans="1:14" ht="12.75">
      <c r="A37" s="39">
        <v>32</v>
      </c>
      <c r="B37" s="50">
        <v>-81.262</v>
      </c>
      <c r="C37" s="39">
        <v>6044.6826200000005</v>
      </c>
      <c r="E37" s="39">
        <v>32</v>
      </c>
      <c r="F37" s="50">
        <v>0.028878</v>
      </c>
      <c r="G37" s="39">
        <v>6044.6826200000005</v>
      </c>
      <c r="H37" s="39">
        <v>32</v>
      </c>
      <c r="I37" s="51">
        <v>4.2709</v>
      </c>
      <c r="J37" s="39">
        <v>6044.6826200000005</v>
      </c>
      <c r="L37" s="39">
        <v>32</v>
      </c>
      <c r="M37" s="51">
        <v>-0.0015178</v>
      </c>
      <c r="N37" s="39">
        <v>6044.6826200000005</v>
      </c>
    </row>
    <row r="38" spans="1:14" ht="12.75">
      <c r="A38" s="39">
        <v>33</v>
      </c>
      <c r="B38" s="50">
        <v>-82.282</v>
      </c>
      <c r="C38" s="39">
        <v>6477.38867</v>
      </c>
      <c r="E38" s="39">
        <v>33</v>
      </c>
      <c r="F38" s="50">
        <v>0.031074</v>
      </c>
      <c r="G38" s="39">
        <v>6477.38867</v>
      </c>
      <c r="H38" s="39">
        <v>33</v>
      </c>
      <c r="I38" s="51">
        <v>3.9669</v>
      </c>
      <c r="J38" s="39">
        <v>6477.38867</v>
      </c>
      <c r="L38" s="39">
        <v>33</v>
      </c>
      <c r="M38" s="51">
        <v>-0.0014982</v>
      </c>
      <c r="N38" s="39">
        <v>6477.38867</v>
      </c>
    </row>
    <row r="39" spans="1:14" ht="12.75">
      <c r="A39" s="39">
        <v>34</v>
      </c>
      <c r="B39" s="50">
        <v>-82.308</v>
      </c>
      <c r="C39" s="39">
        <v>6553.112300000001</v>
      </c>
      <c r="E39" s="39">
        <v>34</v>
      </c>
      <c r="F39" s="50">
        <v>0.031402</v>
      </c>
      <c r="G39" s="39">
        <v>6553.112300000001</v>
      </c>
      <c r="H39" s="39">
        <v>34</v>
      </c>
      <c r="I39" s="51">
        <v>3.9181</v>
      </c>
      <c r="J39" s="39">
        <v>6553.112300000001</v>
      </c>
      <c r="L39" s="39">
        <v>34</v>
      </c>
      <c r="M39" s="51">
        <v>-0.0014948</v>
      </c>
      <c r="N39" s="39">
        <v>6553.112300000001</v>
      </c>
    </row>
    <row r="40" spans="1:14" ht="12.75">
      <c r="A40" s="39">
        <v>35</v>
      </c>
      <c r="B40" s="50">
        <v>-82.308</v>
      </c>
      <c r="C40" s="39">
        <v>6607.20068</v>
      </c>
      <c r="E40" s="39">
        <v>35</v>
      </c>
      <c r="F40" s="50">
        <v>0.031629</v>
      </c>
      <c r="G40" s="39">
        <v>6607.20068</v>
      </c>
      <c r="H40" s="39">
        <v>35</v>
      </c>
      <c r="I40" s="51">
        <v>3.8841</v>
      </c>
      <c r="J40" s="39">
        <v>6607.20068</v>
      </c>
      <c r="L40" s="39">
        <v>35</v>
      </c>
      <c r="M40" s="51">
        <v>-0.0014925</v>
      </c>
      <c r="N40" s="39">
        <v>6607.20068</v>
      </c>
    </row>
    <row r="41" spans="1:14" ht="12.75">
      <c r="A41" s="39">
        <v>36</v>
      </c>
      <c r="B41" s="50">
        <v>-82.299</v>
      </c>
      <c r="C41" s="39">
        <v>6639.65332</v>
      </c>
      <c r="E41" s="39">
        <v>36</v>
      </c>
      <c r="F41" s="50">
        <v>0.031761</v>
      </c>
      <c r="G41" s="39">
        <v>6639.65332</v>
      </c>
      <c r="H41" s="39">
        <v>36</v>
      </c>
      <c r="I41" s="51">
        <v>3.8641</v>
      </c>
      <c r="J41" s="39">
        <v>6639.65332</v>
      </c>
      <c r="L41" s="39">
        <v>36</v>
      </c>
      <c r="M41" s="51">
        <v>-0.0014912</v>
      </c>
      <c r="N41" s="39">
        <v>6639.65332</v>
      </c>
    </row>
    <row r="42" spans="1:14" ht="12.75">
      <c r="A42" s="39">
        <v>37</v>
      </c>
      <c r="B42" s="50">
        <v>-82.294</v>
      </c>
      <c r="C42" s="39">
        <v>6650.47119</v>
      </c>
      <c r="E42" s="39">
        <v>37</v>
      </c>
      <c r="F42" s="50">
        <v>0.031804</v>
      </c>
      <c r="G42" s="39">
        <v>6650.47119</v>
      </c>
      <c r="H42" s="39">
        <v>37</v>
      </c>
      <c r="I42" s="51">
        <v>3.8575</v>
      </c>
      <c r="J42" s="39">
        <v>6650.47119</v>
      </c>
      <c r="L42" s="39">
        <v>37</v>
      </c>
      <c r="M42" s="51">
        <v>-0.0014908</v>
      </c>
      <c r="N42" s="39">
        <v>6650.47119</v>
      </c>
    </row>
    <row r="43" spans="1:14" ht="12.75">
      <c r="A43" s="39">
        <v>38</v>
      </c>
      <c r="B43" s="50">
        <v>-82.168</v>
      </c>
      <c r="C43" s="39">
        <v>6639.65332</v>
      </c>
      <c r="E43" s="39">
        <v>38</v>
      </c>
      <c r="F43" s="50">
        <v>0.031711</v>
      </c>
      <c r="G43" s="39">
        <v>6639.65332</v>
      </c>
      <c r="H43" s="39">
        <v>38</v>
      </c>
      <c r="I43" s="51">
        <v>3.8517</v>
      </c>
      <c r="J43" s="39">
        <v>6639.65332</v>
      </c>
      <c r="L43" s="39">
        <v>38</v>
      </c>
      <c r="M43" s="51">
        <v>-0.0014864</v>
      </c>
      <c r="N43" s="39">
        <v>6639.65332</v>
      </c>
    </row>
    <row r="44" spans="1:14" ht="12.75">
      <c r="A44" s="39">
        <v>39</v>
      </c>
      <c r="B44" s="50">
        <v>-81.975</v>
      </c>
      <c r="C44" s="39">
        <v>6607.20068</v>
      </c>
      <c r="E44" s="39">
        <v>39</v>
      </c>
      <c r="F44" s="50">
        <v>0.031502</v>
      </c>
      <c r="G44" s="39">
        <v>6607.20068</v>
      </c>
      <c r="H44" s="39">
        <v>39</v>
      </c>
      <c r="I44" s="51">
        <v>3.8909</v>
      </c>
      <c r="J44" s="39">
        <v>6607.20068</v>
      </c>
      <c r="L44" s="39">
        <v>39</v>
      </c>
      <c r="M44" s="51">
        <v>-0.0014952</v>
      </c>
      <c r="N44" s="39">
        <v>6607.20068</v>
      </c>
    </row>
    <row r="45" spans="1:14" ht="12.75">
      <c r="A45" s="39">
        <v>40</v>
      </c>
      <c r="B45" s="50">
        <v>-81.869</v>
      </c>
      <c r="C45" s="39">
        <v>6553.112300000001</v>
      </c>
      <c r="E45" s="39">
        <v>40</v>
      </c>
      <c r="F45" s="50">
        <v>0.031236</v>
      </c>
      <c r="G45" s="39">
        <v>6553.112300000001</v>
      </c>
      <c r="H45" s="39">
        <v>40</v>
      </c>
      <c r="I45" s="51">
        <v>3.9624</v>
      </c>
      <c r="J45" s="39">
        <v>6553.112300000001</v>
      </c>
      <c r="L45" s="39">
        <v>40</v>
      </c>
      <c r="M45" s="51">
        <v>-0.0015118</v>
      </c>
      <c r="N45" s="39">
        <v>6553.112300000001</v>
      </c>
    </row>
    <row r="46" spans="1:14" ht="12.75">
      <c r="A46" s="39">
        <v>41</v>
      </c>
      <c r="B46" s="50">
        <v>-81.799</v>
      </c>
      <c r="C46" s="39">
        <v>6477.38867</v>
      </c>
      <c r="E46" s="39">
        <v>41</v>
      </c>
      <c r="F46" s="50">
        <v>0.030893</v>
      </c>
      <c r="G46" s="39">
        <v>6477.38867</v>
      </c>
      <c r="H46" s="39">
        <v>41</v>
      </c>
      <c r="I46" s="51">
        <v>4.0332</v>
      </c>
      <c r="J46" s="39">
        <v>6477.38867</v>
      </c>
      <c r="L46" s="39">
        <v>41</v>
      </c>
      <c r="M46" s="51">
        <v>-0.0015232</v>
      </c>
      <c r="N46" s="39">
        <v>6477.38867</v>
      </c>
    </row>
    <row r="47" spans="1:14" ht="12.75">
      <c r="A47" s="39">
        <v>42</v>
      </c>
      <c r="B47" s="50">
        <v>-80.707</v>
      </c>
      <c r="C47" s="39">
        <v>6044.6826200000005</v>
      </c>
      <c r="E47" s="39">
        <v>42</v>
      </c>
      <c r="F47" s="50">
        <v>0.028682</v>
      </c>
      <c r="G47" s="39">
        <v>6044.6826200000005</v>
      </c>
      <c r="H47" s="39">
        <v>42</v>
      </c>
      <c r="I47" s="51">
        <v>4.3606</v>
      </c>
      <c r="J47" s="39">
        <v>6044.6826200000005</v>
      </c>
      <c r="L47" s="39">
        <v>42</v>
      </c>
      <c r="M47" s="51">
        <v>-0.0015497</v>
      </c>
      <c r="N47" s="39">
        <v>6044.6826200000005</v>
      </c>
    </row>
    <row r="48" spans="1:14" ht="12.75">
      <c r="A48" s="39">
        <v>43</v>
      </c>
      <c r="B48" s="50">
        <v>-78.44</v>
      </c>
      <c r="C48" s="39">
        <v>5611.97656</v>
      </c>
      <c r="E48" s="39">
        <v>43</v>
      </c>
      <c r="F48" s="50">
        <v>0.026104</v>
      </c>
      <c r="G48" s="39">
        <v>5611.97656</v>
      </c>
      <c r="H48" s="39">
        <v>43</v>
      </c>
      <c r="I48" s="51">
        <v>4.737</v>
      </c>
      <c r="J48" s="39">
        <v>5611.97656</v>
      </c>
      <c r="L48" s="39">
        <v>43</v>
      </c>
      <c r="M48" s="51">
        <v>-0.0015764</v>
      </c>
      <c r="N48" s="39">
        <v>5611.97656</v>
      </c>
    </row>
    <row r="49" spans="1:14" ht="12.75">
      <c r="A49" s="39">
        <v>44</v>
      </c>
      <c r="B49" s="50">
        <v>-74.801</v>
      </c>
      <c r="C49" s="39">
        <v>5179.271</v>
      </c>
      <c r="E49" s="39">
        <v>44</v>
      </c>
      <c r="F49" s="50">
        <v>0.023182</v>
      </c>
      <c r="G49" s="39">
        <v>5179.271</v>
      </c>
      <c r="H49" s="39">
        <v>44</v>
      </c>
      <c r="I49" s="51">
        <v>5.1748</v>
      </c>
      <c r="J49" s="39">
        <v>5179.271</v>
      </c>
      <c r="L49" s="39">
        <v>44</v>
      </c>
      <c r="M49" s="51">
        <v>-0.0016037</v>
      </c>
      <c r="N49" s="39">
        <v>5179.271</v>
      </c>
    </row>
    <row r="50" spans="1:14" ht="12.75">
      <c r="A50" s="39">
        <v>45</v>
      </c>
      <c r="B50" s="50">
        <v>-68.993</v>
      </c>
      <c r="C50" s="39">
        <v>4746.56494</v>
      </c>
      <c r="E50" s="39">
        <v>45</v>
      </c>
      <c r="F50" s="50">
        <v>0.019781</v>
      </c>
      <c r="G50" s="39">
        <v>4746.56494</v>
      </c>
      <c r="H50" s="39">
        <v>45</v>
      </c>
      <c r="I50" s="51">
        <v>5.6177</v>
      </c>
      <c r="J50" s="39">
        <v>4746.56494</v>
      </c>
      <c r="L50" s="39">
        <v>45</v>
      </c>
      <c r="M50" s="51">
        <v>-0.0016106</v>
      </c>
      <c r="N50" s="39">
        <v>4746.56494</v>
      </c>
    </row>
    <row r="51" spans="1:14" ht="12.75">
      <c r="A51" s="39">
        <v>46</v>
      </c>
      <c r="B51" s="50">
        <v>-62.008</v>
      </c>
      <c r="C51" s="39">
        <v>4313.85889</v>
      </c>
      <c r="E51" s="39">
        <v>46</v>
      </c>
      <c r="F51" s="50">
        <v>0.016311</v>
      </c>
      <c r="G51" s="39">
        <v>4313.85889</v>
      </c>
      <c r="H51" s="39">
        <v>46</v>
      </c>
      <c r="I51" s="51">
        <v>5.9908</v>
      </c>
      <c r="J51" s="39">
        <v>4313.85889</v>
      </c>
      <c r="L51" s="39">
        <v>46</v>
      </c>
      <c r="M51" s="51">
        <v>-0.0015759</v>
      </c>
      <c r="N51" s="39">
        <v>4313.85889</v>
      </c>
    </row>
    <row r="52" spans="1:14" ht="12.75">
      <c r="A52" s="39">
        <v>47</v>
      </c>
      <c r="B52" s="50">
        <v>-54.861</v>
      </c>
      <c r="C52" s="39">
        <v>3881.15283</v>
      </c>
      <c r="E52" s="39">
        <v>47</v>
      </c>
      <c r="F52" s="50">
        <v>0.013104</v>
      </c>
      <c r="G52" s="39">
        <v>3881.15283</v>
      </c>
      <c r="H52" s="39">
        <v>47</v>
      </c>
      <c r="I52" s="51">
        <v>6.244</v>
      </c>
      <c r="J52" s="39">
        <v>3881.15283</v>
      </c>
      <c r="L52" s="39">
        <v>47</v>
      </c>
      <c r="M52" s="51">
        <v>-0.0014915</v>
      </c>
      <c r="N52" s="39">
        <v>3881.15283</v>
      </c>
    </row>
    <row r="53" spans="1:14" ht="12.75">
      <c r="A53" s="39">
        <v>48</v>
      </c>
      <c r="B53" s="50">
        <v>-47.596000000000004</v>
      </c>
      <c r="C53" s="39">
        <v>3448.44678</v>
      </c>
      <c r="E53" s="39">
        <v>48</v>
      </c>
      <c r="F53" s="50">
        <v>0.010191</v>
      </c>
      <c r="G53" s="39">
        <v>3448.44678</v>
      </c>
      <c r="H53" s="39">
        <v>48</v>
      </c>
      <c r="I53" s="51">
        <v>6.4456</v>
      </c>
      <c r="J53" s="39">
        <v>3448.44678</v>
      </c>
      <c r="L53" s="39">
        <v>48</v>
      </c>
      <c r="M53" s="51">
        <v>-0.0013801</v>
      </c>
      <c r="N53" s="39">
        <v>3448.44678</v>
      </c>
    </row>
    <row r="54" spans="1:14" ht="12.75">
      <c r="A54" s="39">
        <v>49</v>
      </c>
      <c r="B54" s="50">
        <v>-43.131</v>
      </c>
      <c r="C54" s="39">
        <v>3015.74072</v>
      </c>
      <c r="E54" s="39">
        <v>49</v>
      </c>
      <c r="F54" s="50">
        <v>0.0081183</v>
      </c>
      <c r="G54" s="39">
        <v>3015.74072</v>
      </c>
      <c r="H54" s="39">
        <v>49</v>
      </c>
      <c r="I54" s="51">
        <v>6.5752</v>
      </c>
      <c r="J54" s="39">
        <v>3015.74072</v>
      </c>
      <c r="L54" s="39">
        <v>49</v>
      </c>
      <c r="M54" s="51">
        <v>-0.0012376</v>
      </c>
      <c r="N54" s="39">
        <v>3015.74072</v>
      </c>
    </row>
    <row r="55" spans="1:14" ht="12.75">
      <c r="A55" s="39">
        <v>50</v>
      </c>
      <c r="B55" s="50">
        <v>-40.726000000000006</v>
      </c>
      <c r="C55" s="39">
        <v>2583.03491</v>
      </c>
      <c r="E55" s="39">
        <v>50</v>
      </c>
      <c r="F55" s="50">
        <v>0.0065832</v>
      </c>
      <c r="G55" s="39">
        <v>2583.03491</v>
      </c>
      <c r="H55" s="39">
        <v>50</v>
      </c>
      <c r="I55" s="51">
        <v>6.649</v>
      </c>
      <c r="J55" s="39">
        <v>2583.03491</v>
      </c>
      <c r="L55" s="39">
        <v>50</v>
      </c>
      <c r="M55" s="51">
        <v>-0.0010748</v>
      </c>
      <c r="N55" s="39">
        <v>2583.03491</v>
      </c>
    </row>
    <row r="56" spans="1:14" ht="12.75">
      <c r="A56" s="39">
        <v>51</v>
      </c>
      <c r="B56" s="50">
        <v>-39.646</v>
      </c>
      <c r="C56" s="39">
        <v>2150.32886</v>
      </c>
      <c r="E56" s="39">
        <v>51</v>
      </c>
      <c r="F56" s="50">
        <v>0.0053406</v>
      </c>
      <c r="G56" s="39">
        <v>2150.32886</v>
      </c>
      <c r="H56" s="39">
        <v>51</v>
      </c>
      <c r="I56" s="51">
        <v>6.6874</v>
      </c>
      <c r="J56" s="39">
        <v>2150.32886</v>
      </c>
      <c r="L56" s="39">
        <v>51</v>
      </c>
      <c r="M56" s="51">
        <v>-0.00090084</v>
      </c>
      <c r="N56" s="39">
        <v>2150.32886</v>
      </c>
    </row>
    <row r="57" spans="1:14" ht="12.75">
      <c r="A57" s="39">
        <v>52</v>
      </c>
      <c r="B57" s="50">
        <v>-39.086</v>
      </c>
      <c r="C57" s="39">
        <v>1717.6228</v>
      </c>
      <c r="E57" s="39">
        <v>52</v>
      </c>
      <c r="F57" s="50">
        <v>0.0042066</v>
      </c>
      <c r="G57" s="39">
        <v>1717.6228</v>
      </c>
      <c r="H57" s="39">
        <v>52</v>
      </c>
      <c r="I57" s="51">
        <v>6.7249</v>
      </c>
      <c r="J57" s="39">
        <v>1717.6228</v>
      </c>
      <c r="L57" s="39">
        <v>52</v>
      </c>
      <c r="M57" s="51">
        <v>-0.00072378</v>
      </c>
      <c r="N57" s="39">
        <v>1717.6228</v>
      </c>
    </row>
    <row r="58" spans="1:14" ht="12.75">
      <c r="A58" s="39">
        <v>53</v>
      </c>
      <c r="B58" s="50">
        <v>-38.269000000000005</v>
      </c>
      <c r="C58" s="39">
        <v>1284.91675</v>
      </c>
      <c r="E58" s="39">
        <v>53</v>
      </c>
      <c r="F58" s="50">
        <v>0.0030815</v>
      </c>
      <c r="G58" s="39">
        <v>1284.91675</v>
      </c>
      <c r="H58" s="39">
        <v>53</v>
      </c>
      <c r="I58" s="51">
        <v>6.7923</v>
      </c>
      <c r="J58" s="39">
        <v>1284.91675</v>
      </c>
      <c r="L58" s="39">
        <v>53</v>
      </c>
      <c r="M58" s="51">
        <v>-0.00054694</v>
      </c>
      <c r="N58" s="39">
        <v>1284.91675</v>
      </c>
    </row>
    <row r="59" spans="1:14" ht="12.75">
      <c r="A59" s="39">
        <v>54</v>
      </c>
      <c r="B59" s="50">
        <v>-38.017</v>
      </c>
      <c r="C59" s="39">
        <v>1198.37561</v>
      </c>
      <c r="E59" s="39">
        <v>54</v>
      </c>
      <c r="F59" s="50">
        <v>0.0028552</v>
      </c>
      <c r="G59" s="39">
        <v>1198.37561</v>
      </c>
      <c r="H59" s="39">
        <v>54</v>
      </c>
      <c r="I59" s="51">
        <v>6.812</v>
      </c>
      <c r="J59" s="39">
        <v>1198.37561</v>
      </c>
      <c r="L59" s="39">
        <v>54</v>
      </c>
      <c r="M59" s="51">
        <v>-0.0005116</v>
      </c>
      <c r="N59" s="39">
        <v>1198.37561</v>
      </c>
    </row>
    <row r="60" spans="1:14" ht="12.75">
      <c r="A60" s="39">
        <v>55</v>
      </c>
      <c r="B60" s="50">
        <v>-37.725</v>
      </c>
      <c r="C60" s="39">
        <v>1111.83435</v>
      </c>
      <c r="E60" s="39">
        <v>55</v>
      </c>
      <c r="F60" s="50">
        <v>0.0026287</v>
      </c>
      <c r="G60" s="39">
        <v>1111.83435</v>
      </c>
      <c r="H60" s="39">
        <v>55</v>
      </c>
      <c r="I60" s="51">
        <v>6.8359</v>
      </c>
      <c r="J60" s="39">
        <v>1111.83435</v>
      </c>
      <c r="L60" s="39">
        <v>55</v>
      </c>
      <c r="M60" s="51">
        <v>-0.00047634</v>
      </c>
      <c r="N60" s="39">
        <v>1111.83435</v>
      </c>
    </row>
    <row r="61" spans="1:14" ht="12.75">
      <c r="A61" s="39">
        <v>56</v>
      </c>
      <c r="B61" s="50">
        <v>-37.376</v>
      </c>
      <c r="C61" s="39">
        <v>1025.29321</v>
      </c>
      <c r="E61" s="39">
        <v>56</v>
      </c>
      <c r="F61" s="50">
        <v>0.0024018</v>
      </c>
      <c r="G61" s="39">
        <v>1025.29321</v>
      </c>
      <c r="H61" s="39">
        <v>56</v>
      </c>
      <c r="I61" s="51">
        <v>6.8644</v>
      </c>
      <c r="J61" s="39">
        <v>1025.29321</v>
      </c>
      <c r="L61" s="39">
        <v>56</v>
      </c>
      <c r="M61" s="51">
        <v>-0.00044111</v>
      </c>
      <c r="N61" s="39">
        <v>1025.29321</v>
      </c>
    </row>
    <row r="62" spans="1:14" ht="12.75">
      <c r="A62" s="39">
        <v>57</v>
      </c>
      <c r="B62" s="50">
        <v>-36.972</v>
      </c>
      <c r="C62" s="39">
        <v>938.75201</v>
      </c>
      <c r="E62" s="39">
        <v>57</v>
      </c>
      <c r="F62" s="50">
        <v>0.0021753</v>
      </c>
      <c r="G62" s="39">
        <v>938.75201</v>
      </c>
      <c r="H62" s="39">
        <v>57</v>
      </c>
      <c r="I62" s="51">
        <v>6.8991</v>
      </c>
      <c r="J62" s="39">
        <v>938.75201</v>
      </c>
      <c r="L62" s="39">
        <v>57</v>
      </c>
      <c r="M62" s="51">
        <v>-0.00040593</v>
      </c>
      <c r="N62" s="39">
        <v>938.75201</v>
      </c>
    </row>
    <row r="63" spans="1:14" ht="12.75">
      <c r="A63" s="39">
        <v>58</v>
      </c>
      <c r="B63" s="50">
        <v>-36.394</v>
      </c>
      <c r="C63" s="39">
        <v>852.21082</v>
      </c>
      <c r="E63" s="39">
        <v>58</v>
      </c>
      <c r="F63" s="50">
        <v>0.0019442</v>
      </c>
      <c r="G63" s="39">
        <v>852.21082</v>
      </c>
      <c r="H63" s="39">
        <v>58</v>
      </c>
      <c r="I63" s="51">
        <v>6.9417</v>
      </c>
      <c r="J63" s="39">
        <v>852.21082</v>
      </c>
      <c r="L63" s="39">
        <v>58</v>
      </c>
      <c r="M63" s="51">
        <v>-0.00037082</v>
      </c>
      <c r="N63" s="39">
        <v>852.21082</v>
      </c>
    </row>
    <row r="64" spans="1:14" ht="12.75">
      <c r="A64" s="39">
        <v>59</v>
      </c>
      <c r="B64" s="50">
        <v>-35.702</v>
      </c>
      <c r="C64" s="39">
        <v>765.66962</v>
      </c>
      <c r="E64" s="39">
        <v>59</v>
      </c>
      <c r="F64" s="50">
        <v>0.0017137</v>
      </c>
      <c r="G64" s="39">
        <v>765.66962</v>
      </c>
      <c r="H64" s="39">
        <v>59</v>
      </c>
      <c r="I64" s="51">
        <v>6.9944</v>
      </c>
      <c r="J64" s="39">
        <v>765.66962</v>
      </c>
      <c r="L64" s="39">
        <v>59</v>
      </c>
      <c r="M64" s="51">
        <v>-0.00033573</v>
      </c>
      <c r="N64" s="39">
        <v>765.66962</v>
      </c>
    </row>
    <row r="65" spans="1:14" ht="12.75">
      <c r="A65" s="39">
        <v>60</v>
      </c>
      <c r="B65" s="50">
        <v>-34.803</v>
      </c>
      <c r="C65" s="39">
        <v>679.12842</v>
      </c>
      <c r="E65" s="39">
        <v>60</v>
      </c>
      <c r="F65" s="50">
        <v>0.0014819</v>
      </c>
      <c r="G65" s="39">
        <v>679.12842</v>
      </c>
      <c r="H65" s="39">
        <v>60</v>
      </c>
      <c r="I65" s="51">
        <v>7.0616</v>
      </c>
      <c r="J65" s="39">
        <v>679.12842</v>
      </c>
      <c r="L65" s="39">
        <v>60</v>
      </c>
      <c r="M65" s="51">
        <v>-0.00030068</v>
      </c>
      <c r="N65" s="39">
        <v>679.12842</v>
      </c>
    </row>
    <row r="66" spans="1:14" ht="12.75">
      <c r="A66" s="39">
        <v>61</v>
      </c>
      <c r="B66" s="50">
        <v>-33.582</v>
      </c>
      <c r="C66" s="39">
        <v>592.58722</v>
      </c>
      <c r="E66" s="39">
        <v>61</v>
      </c>
      <c r="F66" s="50">
        <v>0.0012479</v>
      </c>
      <c r="G66" s="39">
        <v>592.58722</v>
      </c>
      <c r="H66" s="39">
        <v>61</v>
      </c>
      <c r="I66" s="51">
        <v>7.1496</v>
      </c>
      <c r="J66" s="39">
        <v>592.58722</v>
      </c>
      <c r="L66" s="39">
        <v>61</v>
      </c>
      <c r="M66" s="51">
        <v>-0.00026567</v>
      </c>
      <c r="N66" s="39">
        <v>592.58722</v>
      </c>
    </row>
    <row r="67" spans="1:14" ht="12.75">
      <c r="A67" s="39">
        <v>62</v>
      </c>
      <c r="B67" s="50">
        <v>-31.862</v>
      </c>
      <c r="C67" s="39">
        <v>506.04599</v>
      </c>
      <c r="E67" s="39">
        <v>62</v>
      </c>
      <c r="F67" s="50">
        <v>0.0010113</v>
      </c>
      <c r="G67" s="39">
        <v>506.04599</v>
      </c>
      <c r="H67" s="39">
        <v>62</v>
      </c>
      <c r="I67" s="51">
        <v>7.2689</v>
      </c>
      <c r="J67" s="39">
        <v>506.04599</v>
      </c>
      <c r="L67" s="39">
        <v>62</v>
      </c>
      <c r="M67" s="51">
        <v>-0.00023071</v>
      </c>
      <c r="N67" s="39">
        <v>506.04599</v>
      </c>
    </row>
    <row r="68" spans="1:14" ht="12.75">
      <c r="A68" s="39">
        <v>63</v>
      </c>
      <c r="B68" s="50">
        <v>-29.29</v>
      </c>
      <c r="C68" s="39">
        <v>419.50479</v>
      </c>
      <c r="E68" s="39">
        <v>63</v>
      </c>
      <c r="F68" s="50">
        <v>0.00077095</v>
      </c>
      <c r="G68" s="39">
        <v>419.50479</v>
      </c>
      <c r="H68" s="39">
        <v>63</v>
      </c>
      <c r="I68" s="51">
        <v>7.4381</v>
      </c>
      <c r="J68" s="39">
        <v>419.50479</v>
      </c>
      <c r="L68" s="39">
        <v>63</v>
      </c>
      <c r="M68" s="51">
        <v>-0.00019578</v>
      </c>
      <c r="N68" s="39">
        <v>419.50479</v>
      </c>
    </row>
    <row r="69" spans="1:14" ht="12.75">
      <c r="A69" s="39">
        <v>64</v>
      </c>
      <c r="B69" s="50">
        <v>-25.116</v>
      </c>
      <c r="C69" s="39">
        <v>332.96359</v>
      </c>
      <c r="E69" s="39">
        <v>64</v>
      </c>
      <c r="F69" s="50">
        <v>0.00052499</v>
      </c>
      <c r="G69" s="39">
        <v>332.96359</v>
      </c>
      <c r="H69" s="39">
        <v>64</v>
      </c>
      <c r="I69" s="51">
        <v>7.6924</v>
      </c>
      <c r="J69" s="39">
        <v>332.96359</v>
      </c>
      <c r="L69" s="39">
        <v>64</v>
      </c>
      <c r="M69" s="51">
        <v>-0.00016079</v>
      </c>
      <c r="N69" s="39">
        <v>332.96359</v>
      </c>
    </row>
    <row r="70" spans="1:14" ht="12.75">
      <c r="A70" s="39">
        <v>65</v>
      </c>
      <c r="B70" s="50">
        <v>-17.463</v>
      </c>
      <c r="C70" s="39">
        <v>246.42239</v>
      </c>
      <c r="E70" s="39">
        <v>65</v>
      </c>
      <c r="F70" s="50">
        <v>0.00027043</v>
      </c>
      <c r="G70" s="39">
        <v>246.42239</v>
      </c>
      <c r="H70" s="39">
        <v>65</v>
      </c>
      <c r="I70" s="51">
        <v>8.1049</v>
      </c>
      <c r="J70" s="39">
        <v>246.42239</v>
      </c>
      <c r="L70" s="39">
        <v>65</v>
      </c>
      <c r="M70" s="51">
        <v>-0.00012551</v>
      </c>
      <c r="N70" s="39">
        <v>246.42239</v>
      </c>
    </row>
    <row r="71" spans="1:14" ht="12.75">
      <c r="A71" s="39">
        <v>66</v>
      </c>
      <c r="B71" s="50">
        <v>-11.317</v>
      </c>
      <c r="C71" s="39">
        <v>205.85622</v>
      </c>
      <c r="E71" s="39">
        <v>66</v>
      </c>
      <c r="F71" s="50">
        <v>0.00014653</v>
      </c>
      <c r="G71" s="39">
        <v>205.85622</v>
      </c>
      <c r="H71" s="39">
        <v>66</v>
      </c>
      <c r="I71" s="51">
        <v>8.3975</v>
      </c>
      <c r="J71" s="39">
        <v>205.85622</v>
      </c>
      <c r="L71" s="39">
        <v>66</v>
      </c>
      <c r="M71" s="51">
        <v>-0.00010873</v>
      </c>
      <c r="N71" s="39">
        <v>205.85622</v>
      </c>
    </row>
    <row r="72" spans="1:14" ht="12.75">
      <c r="A72" s="39">
        <v>67</v>
      </c>
      <c r="B72" s="50">
        <v>-3.321</v>
      </c>
      <c r="C72" s="39">
        <v>170.69885</v>
      </c>
      <c r="E72" s="39">
        <v>67</v>
      </c>
      <c r="F72" s="50">
        <v>3.5694E-05</v>
      </c>
      <c r="G72" s="39">
        <v>170.69885</v>
      </c>
      <c r="H72" s="39">
        <v>67</v>
      </c>
      <c r="I72" s="51">
        <v>8.7372</v>
      </c>
      <c r="J72" s="39">
        <v>170.69885</v>
      </c>
      <c r="L72" s="39">
        <v>67</v>
      </c>
      <c r="M72" s="51">
        <v>-9.3909E-05</v>
      </c>
      <c r="N72" s="39">
        <v>170.69885</v>
      </c>
    </row>
    <row r="73" spans="1:14" ht="12.75">
      <c r="A73" s="39">
        <v>68</v>
      </c>
      <c r="B73" s="50">
        <v>6.9155</v>
      </c>
      <c r="C73" s="39">
        <v>140.95032</v>
      </c>
      <c r="E73" s="39">
        <v>68</v>
      </c>
      <c r="F73" s="50">
        <v>-6.1463E-05</v>
      </c>
      <c r="G73" s="39">
        <v>140.95032</v>
      </c>
      <c r="H73" s="39">
        <v>68</v>
      </c>
      <c r="I73" s="51">
        <v>9.1201</v>
      </c>
      <c r="J73" s="39">
        <v>140.95032</v>
      </c>
      <c r="L73" s="39">
        <v>68</v>
      </c>
      <c r="M73" s="51">
        <v>-8.1056E-05</v>
      </c>
      <c r="N73" s="39">
        <v>140.95032</v>
      </c>
    </row>
    <row r="74" spans="1:14" ht="12.75">
      <c r="A74" s="39">
        <v>69</v>
      </c>
      <c r="B74" s="50">
        <v>19.551</v>
      </c>
      <c r="C74" s="39">
        <v>116.6106</v>
      </c>
      <c r="E74" s="39">
        <v>69</v>
      </c>
      <c r="F74" s="50">
        <v>-0.00014401</v>
      </c>
      <c r="G74" s="39">
        <v>116.6106</v>
      </c>
      <c r="H74" s="39">
        <v>69</v>
      </c>
      <c r="I74" s="51">
        <v>9.5314</v>
      </c>
      <c r="J74" s="39">
        <v>116.6106</v>
      </c>
      <c r="L74" s="39">
        <v>69</v>
      </c>
      <c r="M74" s="51">
        <v>-7.0207E-05</v>
      </c>
      <c r="N74" s="39">
        <v>116.6106</v>
      </c>
    </row>
    <row r="75" spans="1:14" ht="12.75">
      <c r="A75" s="39">
        <v>70</v>
      </c>
      <c r="B75" s="50">
        <v>34.063</v>
      </c>
      <c r="C75" s="39">
        <v>97.67971</v>
      </c>
      <c r="E75" s="39">
        <v>70</v>
      </c>
      <c r="F75" s="50">
        <v>-0.0002106</v>
      </c>
      <c r="G75" s="39">
        <v>97.67971</v>
      </c>
      <c r="H75" s="39">
        <v>70</v>
      </c>
      <c r="I75" s="51">
        <v>9.9357</v>
      </c>
      <c r="J75" s="39">
        <v>97.67971</v>
      </c>
      <c r="L75" s="39">
        <v>70</v>
      </c>
      <c r="M75" s="51">
        <v>-6.143E-05</v>
      </c>
      <c r="N75" s="39">
        <v>97.67971</v>
      </c>
    </row>
    <row r="76" spans="1:14" ht="12.75">
      <c r="A76" s="39">
        <v>71</v>
      </c>
      <c r="B76" s="50">
        <v>48.666000000000004</v>
      </c>
      <c r="C76" s="39">
        <v>84.15765</v>
      </c>
      <c r="E76" s="39">
        <v>71</v>
      </c>
      <c r="F76" s="50">
        <v>-0.00025978</v>
      </c>
      <c r="G76" s="39">
        <v>84.15765</v>
      </c>
      <c r="H76" s="39">
        <v>71</v>
      </c>
      <c r="I76" s="51">
        <v>10.29</v>
      </c>
      <c r="J76" s="39">
        <v>84.15765</v>
      </c>
      <c r="L76" s="39">
        <v>71</v>
      </c>
      <c r="M76" s="51">
        <v>-5.4929E-05</v>
      </c>
      <c r="N76" s="39">
        <v>84.15765</v>
      </c>
    </row>
    <row r="77" spans="1:14" ht="12.75">
      <c r="A77" s="39">
        <v>72</v>
      </c>
      <c r="B77" s="50">
        <v>60.045</v>
      </c>
      <c r="C77" s="39">
        <v>76.04441</v>
      </c>
      <c r="E77" s="39">
        <v>72</v>
      </c>
      <c r="F77" s="50">
        <v>-0.00029009</v>
      </c>
      <c r="G77" s="39">
        <v>76.04441</v>
      </c>
      <c r="H77" s="39">
        <v>72</v>
      </c>
      <c r="I77" s="51">
        <v>10.542</v>
      </c>
      <c r="J77" s="39">
        <v>76.04441</v>
      </c>
      <c r="L77" s="39">
        <v>72</v>
      </c>
      <c r="M77" s="51">
        <v>-5.0932E-05</v>
      </c>
      <c r="N77" s="39">
        <v>76.04441</v>
      </c>
    </row>
    <row r="78" spans="1:14" ht="12.75">
      <c r="A78" s="39">
        <v>73</v>
      </c>
      <c r="B78" s="50">
        <v>64.418</v>
      </c>
      <c r="C78" s="39">
        <v>73.34</v>
      </c>
      <c r="E78" s="39">
        <v>73</v>
      </c>
      <c r="F78" s="50">
        <v>-0.00030034</v>
      </c>
      <c r="G78" s="39">
        <v>73.34</v>
      </c>
      <c r="H78" s="39">
        <v>73</v>
      </c>
      <c r="I78" s="51">
        <v>10.634</v>
      </c>
      <c r="J78" s="39">
        <v>73.34</v>
      </c>
      <c r="L78" s="39">
        <v>73</v>
      </c>
      <c r="M78" s="51">
        <v>-4.9577E-05</v>
      </c>
      <c r="N78" s="39">
        <v>73.34</v>
      </c>
    </row>
    <row r="79" spans="1:14" ht="12.75">
      <c r="A79" s="39">
        <v>74</v>
      </c>
      <c r="B79" s="50">
        <v>57.512</v>
      </c>
      <c r="C79" s="39">
        <v>76.04441</v>
      </c>
      <c r="E79" s="39">
        <v>74</v>
      </c>
      <c r="F79" s="50">
        <v>-0.00027771</v>
      </c>
      <c r="G79" s="39">
        <v>76.04441</v>
      </c>
      <c r="H79" s="39">
        <v>74</v>
      </c>
      <c r="I79" s="51">
        <v>11.076</v>
      </c>
      <c r="J79" s="39">
        <v>76.04441</v>
      </c>
      <c r="L79" s="39">
        <v>74</v>
      </c>
      <c r="M79" s="51">
        <v>-5.3483E-05</v>
      </c>
      <c r="N79" s="39">
        <v>76.04441</v>
      </c>
    </row>
    <row r="80" spans="1:14" ht="12.75">
      <c r="A80" s="39">
        <v>75</v>
      </c>
      <c r="B80" s="50">
        <v>39.57</v>
      </c>
      <c r="C80" s="39">
        <v>84.15765</v>
      </c>
      <c r="E80" s="39">
        <v>75</v>
      </c>
      <c r="F80" s="50">
        <v>-0.00021085</v>
      </c>
      <c r="G80" s="39">
        <v>84.15765</v>
      </c>
      <c r="H80" s="39">
        <v>75</v>
      </c>
      <c r="I80" s="51">
        <v>12.158</v>
      </c>
      <c r="J80" s="39">
        <v>84.15765</v>
      </c>
      <c r="L80" s="39">
        <v>75</v>
      </c>
      <c r="M80" s="51">
        <v>-6.4784E-05</v>
      </c>
      <c r="N80" s="39">
        <v>84.15765</v>
      </c>
    </row>
    <row r="81" spans="1:14" ht="12.75">
      <c r="A81" s="39">
        <v>76</v>
      </c>
      <c r="B81" s="50">
        <v>16.724</v>
      </c>
      <c r="C81" s="39">
        <v>97.67971</v>
      </c>
      <c r="E81" s="39">
        <v>76</v>
      </c>
      <c r="F81" s="50">
        <v>-0.00010306</v>
      </c>
      <c r="G81" s="39">
        <v>97.67971</v>
      </c>
      <c r="H81" s="39">
        <v>76</v>
      </c>
      <c r="I81" s="51">
        <v>13.344</v>
      </c>
      <c r="J81" s="39">
        <v>97.67971</v>
      </c>
      <c r="L81" s="39">
        <v>76</v>
      </c>
      <c r="M81" s="51">
        <v>-8.223E-05</v>
      </c>
      <c r="N81" s="39">
        <v>97.67971</v>
      </c>
    </row>
    <row r="82" spans="1:14" ht="12.75">
      <c r="A82" s="39">
        <v>77</v>
      </c>
      <c r="B82" s="50">
        <v>-5.4342</v>
      </c>
      <c r="C82" s="39">
        <v>116.6106</v>
      </c>
      <c r="E82" s="39">
        <v>77</v>
      </c>
      <c r="F82" s="50">
        <v>3.9841E-05</v>
      </c>
      <c r="G82" s="39">
        <v>116.6106</v>
      </c>
      <c r="H82" s="39">
        <v>77</v>
      </c>
      <c r="I82" s="51">
        <v>14.13</v>
      </c>
      <c r="J82" s="39">
        <v>116.6106</v>
      </c>
      <c r="L82" s="39">
        <v>77</v>
      </c>
      <c r="M82" s="51">
        <v>-0.00010359</v>
      </c>
      <c r="N82" s="39">
        <v>116.6106</v>
      </c>
    </row>
    <row r="83" spans="1:14" ht="12.75">
      <c r="A83" s="39">
        <v>78</v>
      </c>
      <c r="B83" s="50">
        <v>-23.674</v>
      </c>
      <c r="C83" s="39">
        <v>140.95032</v>
      </c>
      <c r="E83" s="39">
        <v>78</v>
      </c>
      <c r="F83" s="50">
        <v>0.00020924</v>
      </c>
      <c r="G83" s="39">
        <v>140.95032</v>
      </c>
      <c r="H83" s="39">
        <v>78</v>
      </c>
      <c r="I83" s="51">
        <v>14.235</v>
      </c>
      <c r="J83" s="39">
        <v>140.95032</v>
      </c>
      <c r="L83" s="39">
        <v>78</v>
      </c>
      <c r="M83" s="51">
        <v>-0.00012581</v>
      </c>
      <c r="N83" s="39">
        <v>140.95032</v>
      </c>
    </row>
    <row r="84" spans="1:14" ht="12.75">
      <c r="A84" s="39">
        <v>79</v>
      </c>
      <c r="B84" s="50">
        <v>-36.878</v>
      </c>
      <c r="C84" s="39">
        <v>170.69885</v>
      </c>
      <c r="E84" s="39">
        <v>79</v>
      </c>
      <c r="F84" s="50">
        <v>0.00039403</v>
      </c>
      <c r="G84" s="39">
        <v>170.69885</v>
      </c>
      <c r="H84" s="39">
        <v>79</v>
      </c>
      <c r="I84" s="51">
        <v>13.614</v>
      </c>
      <c r="J84" s="39">
        <v>170.69885</v>
      </c>
      <c r="L84" s="39">
        <v>79</v>
      </c>
      <c r="M84" s="51">
        <v>-0.00014546</v>
      </c>
      <c r="N84" s="39">
        <v>170.69885</v>
      </c>
    </row>
    <row r="85" spans="1:14" ht="12.75">
      <c r="A85" s="39">
        <v>80</v>
      </c>
      <c r="B85" s="50">
        <v>-45.228</v>
      </c>
      <c r="C85" s="39">
        <v>205.85622</v>
      </c>
      <c r="E85" s="39">
        <v>80</v>
      </c>
      <c r="F85" s="50">
        <v>0.00058224</v>
      </c>
      <c r="G85" s="39">
        <v>205.85622</v>
      </c>
      <c r="H85" s="39">
        <v>80</v>
      </c>
      <c r="I85" s="51">
        <v>12.392</v>
      </c>
      <c r="J85" s="39">
        <v>205.85622</v>
      </c>
      <c r="L85" s="39">
        <v>80</v>
      </c>
      <c r="M85" s="51">
        <v>-0.00015952</v>
      </c>
      <c r="N85" s="39">
        <v>205.85622</v>
      </c>
    </row>
    <row r="86" spans="1:14" ht="12.75">
      <c r="A86" s="39">
        <v>81</v>
      </c>
      <c r="B86" s="50">
        <v>-49.57</v>
      </c>
      <c r="C86" s="39">
        <v>246.42239</v>
      </c>
      <c r="E86" s="39">
        <v>81</v>
      </c>
      <c r="F86" s="50">
        <v>0.00076368</v>
      </c>
      <c r="G86" s="39">
        <v>246.42239</v>
      </c>
      <c r="H86" s="39">
        <v>81</v>
      </c>
      <c r="I86" s="51">
        <v>10.84</v>
      </c>
      <c r="J86" s="39">
        <v>246.42239</v>
      </c>
      <c r="L86" s="39">
        <v>81</v>
      </c>
      <c r="M86" s="51">
        <v>-0.000167</v>
      </c>
      <c r="N86" s="39">
        <v>246.42239</v>
      </c>
    </row>
    <row r="87" spans="1:14" ht="12.75">
      <c r="A87" s="39">
        <v>82</v>
      </c>
      <c r="B87" s="50">
        <v>-51.156</v>
      </c>
      <c r="C87" s="39">
        <v>332.96359</v>
      </c>
      <c r="E87" s="39">
        <v>82</v>
      </c>
      <c r="F87" s="50">
        <v>0.0010652</v>
      </c>
      <c r="G87" s="39">
        <v>332.96359</v>
      </c>
      <c r="H87" s="39">
        <v>82</v>
      </c>
      <c r="I87" s="51">
        <v>8.388000000000002</v>
      </c>
      <c r="J87" s="39">
        <v>332.96359</v>
      </c>
      <c r="L87" s="39">
        <v>82</v>
      </c>
      <c r="M87" s="51">
        <v>-0.00017466</v>
      </c>
      <c r="N87" s="39">
        <v>332.96359</v>
      </c>
    </row>
    <row r="88" spans="1:14" ht="12.75">
      <c r="A88" s="39">
        <v>83</v>
      </c>
      <c r="B88" s="50">
        <v>-49.955</v>
      </c>
      <c r="C88" s="39">
        <v>419.50479</v>
      </c>
      <c r="E88" s="39">
        <v>83</v>
      </c>
      <c r="F88" s="50">
        <v>0.0013111</v>
      </c>
      <c r="G88" s="39">
        <v>419.50479</v>
      </c>
      <c r="H88" s="39">
        <v>83</v>
      </c>
      <c r="I88" s="51">
        <v>7.1697</v>
      </c>
      <c r="J88" s="39">
        <v>419.50479</v>
      </c>
      <c r="L88" s="39">
        <v>83</v>
      </c>
      <c r="M88" s="51">
        <v>-0.00018817</v>
      </c>
      <c r="N88" s="39">
        <v>419.50479</v>
      </c>
    </row>
    <row r="89" spans="1:14" ht="12.75">
      <c r="A89" s="39">
        <v>84</v>
      </c>
      <c r="B89" s="50">
        <v>-48.504</v>
      </c>
      <c r="C89" s="39">
        <v>506.04599</v>
      </c>
      <c r="E89" s="39">
        <v>84</v>
      </c>
      <c r="F89" s="50">
        <v>0.001536</v>
      </c>
      <c r="G89" s="39">
        <v>506.04599</v>
      </c>
      <c r="H89" s="39">
        <v>84</v>
      </c>
      <c r="I89" s="51">
        <v>6.6132</v>
      </c>
      <c r="J89" s="39">
        <v>506.04599</v>
      </c>
      <c r="L89" s="39">
        <v>84</v>
      </c>
      <c r="M89" s="51">
        <v>-0.00020943</v>
      </c>
      <c r="N89" s="39">
        <v>506.04599</v>
      </c>
    </row>
    <row r="90" spans="1:14" ht="12.75">
      <c r="A90" s="39">
        <v>85</v>
      </c>
      <c r="B90" s="50">
        <v>-47.268</v>
      </c>
      <c r="C90" s="39">
        <v>592.58722</v>
      </c>
      <c r="E90" s="39">
        <v>85</v>
      </c>
      <c r="F90" s="50">
        <v>0.0017533</v>
      </c>
      <c r="G90" s="39">
        <v>592.58722</v>
      </c>
      <c r="H90" s="39">
        <v>85</v>
      </c>
      <c r="I90" s="51">
        <v>6.3712</v>
      </c>
      <c r="J90" s="39">
        <v>592.58722</v>
      </c>
      <c r="L90" s="39">
        <v>85</v>
      </c>
      <c r="M90" s="51">
        <v>-0.00023632</v>
      </c>
      <c r="N90" s="39">
        <v>592.58722</v>
      </c>
    </row>
    <row r="91" spans="1:14" ht="12.75">
      <c r="A91" s="39">
        <v>86</v>
      </c>
      <c r="B91" s="50">
        <v>-46.269000000000005</v>
      </c>
      <c r="C91" s="39">
        <v>679.12842</v>
      </c>
      <c r="E91" s="39">
        <v>86</v>
      </c>
      <c r="F91" s="50">
        <v>0.0019671</v>
      </c>
      <c r="G91" s="39">
        <v>679.12842</v>
      </c>
      <c r="H91" s="39">
        <v>86</v>
      </c>
      <c r="I91" s="51">
        <v>6.2781</v>
      </c>
      <c r="J91" s="39">
        <v>679.12842</v>
      </c>
      <c r="L91" s="39">
        <v>86</v>
      </c>
      <c r="M91" s="51">
        <v>-0.00026692</v>
      </c>
      <c r="N91" s="39">
        <v>679.12842</v>
      </c>
    </row>
    <row r="92" spans="1:14" ht="12.75">
      <c r="A92" s="39">
        <v>87</v>
      </c>
      <c r="B92" s="50">
        <v>-45.465</v>
      </c>
      <c r="C92" s="39">
        <v>765.66962</v>
      </c>
      <c r="E92" s="39">
        <v>87</v>
      </c>
      <c r="F92" s="50">
        <v>0.0021795</v>
      </c>
      <c r="G92" s="39">
        <v>765.66962</v>
      </c>
      <c r="H92" s="39">
        <v>87</v>
      </c>
      <c r="I92" s="51">
        <v>6.2551</v>
      </c>
      <c r="J92" s="39">
        <v>765.66962</v>
      </c>
      <c r="L92" s="39">
        <v>87</v>
      </c>
      <c r="M92" s="51">
        <v>-0.00029986</v>
      </c>
      <c r="N92" s="39">
        <v>765.66962</v>
      </c>
    </row>
    <row r="93" spans="1:14" ht="12.75">
      <c r="A93" s="39">
        <v>88</v>
      </c>
      <c r="B93" s="50">
        <v>-44.813</v>
      </c>
      <c r="C93" s="39">
        <v>852.21082</v>
      </c>
      <c r="E93" s="39">
        <v>88</v>
      </c>
      <c r="F93" s="50">
        <v>0.0023913</v>
      </c>
      <c r="G93" s="39">
        <v>852.21082</v>
      </c>
      <c r="H93" s="39">
        <v>88</v>
      </c>
      <c r="I93" s="51">
        <v>6.2623</v>
      </c>
      <c r="J93" s="39">
        <v>852.21082</v>
      </c>
      <c r="L93" s="39">
        <v>88</v>
      </c>
      <c r="M93" s="51">
        <v>-0.00033417</v>
      </c>
      <c r="N93" s="39">
        <v>852.21082</v>
      </c>
    </row>
    <row r="94" spans="1:14" ht="12.75">
      <c r="A94" s="39">
        <v>89</v>
      </c>
      <c r="B94" s="50">
        <v>-44.311</v>
      </c>
      <c r="C94" s="39">
        <v>938.75201</v>
      </c>
      <c r="E94" s="39">
        <v>89</v>
      </c>
      <c r="F94" s="50">
        <v>0.0026047</v>
      </c>
      <c r="G94" s="39">
        <v>938.75201</v>
      </c>
      <c r="H94" s="39">
        <v>89</v>
      </c>
      <c r="I94" s="51">
        <v>6.2809</v>
      </c>
      <c r="J94" s="39">
        <v>938.75201</v>
      </c>
      <c r="L94" s="39">
        <v>89</v>
      </c>
      <c r="M94" s="51">
        <v>-0.00036921</v>
      </c>
      <c r="N94" s="39">
        <v>938.75201</v>
      </c>
    </row>
    <row r="95" spans="1:14" ht="12.75">
      <c r="A95" s="39">
        <v>90</v>
      </c>
      <c r="B95" s="50">
        <v>-43.867</v>
      </c>
      <c r="C95" s="39">
        <v>1025.29321</v>
      </c>
      <c r="E95" s="39">
        <v>90</v>
      </c>
      <c r="F95" s="50">
        <v>0.0028166</v>
      </c>
      <c r="G95" s="39">
        <v>1025.29321</v>
      </c>
      <c r="H95" s="39">
        <v>90</v>
      </c>
      <c r="I95" s="51">
        <v>6.303</v>
      </c>
      <c r="J95" s="39">
        <v>1025.29321</v>
      </c>
      <c r="L95" s="39">
        <v>90</v>
      </c>
      <c r="M95" s="51">
        <v>-0.00040469</v>
      </c>
      <c r="N95" s="39">
        <v>1025.29321</v>
      </c>
    </row>
    <row r="96" spans="1:14" ht="12.75">
      <c r="A96" s="39">
        <v>91</v>
      </c>
      <c r="B96" s="50">
        <v>-43.503</v>
      </c>
      <c r="C96" s="39">
        <v>1111.83435</v>
      </c>
      <c r="E96" s="39">
        <v>91</v>
      </c>
      <c r="F96" s="50">
        <v>0.0030291</v>
      </c>
      <c r="G96" s="39">
        <v>1111.83435</v>
      </c>
      <c r="H96" s="39">
        <v>91</v>
      </c>
      <c r="I96" s="51">
        <v>6.3249</v>
      </c>
      <c r="J96" s="39">
        <v>1111.83435</v>
      </c>
      <c r="L96" s="39">
        <v>91</v>
      </c>
      <c r="M96" s="51">
        <v>-0.0004404</v>
      </c>
      <c r="N96" s="39">
        <v>1111.83435</v>
      </c>
    </row>
    <row r="97" spans="1:14" ht="12.75">
      <c r="A97" s="39">
        <v>92</v>
      </c>
      <c r="B97" s="50">
        <v>-43.205</v>
      </c>
      <c r="C97" s="39">
        <v>1198.37561</v>
      </c>
      <c r="E97" s="39">
        <v>92</v>
      </c>
      <c r="F97" s="50">
        <v>0.0032426</v>
      </c>
      <c r="G97" s="39">
        <v>1198.37561</v>
      </c>
      <c r="H97" s="39">
        <v>92</v>
      </c>
      <c r="I97" s="51">
        <v>6.3453</v>
      </c>
      <c r="J97" s="39">
        <v>1198.37561</v>
      </c>
      <c r="L97" s="39">
        <v>92</v>
      </c>
      <c r="M97" s="51">
        <v>-0.00047623</v>
      </c>
      <c r="N97" s="39">
        <v>1198.37561</v>
      </c>
    </row>
    <row r="98" spans="1:14" ht="12.75">
      <c r="A98" s="39">
        <v>93</v>
      </c>
      <c r="B98" s="50">
        <v>-42.948</v>
      </c>
      <c r="C98" s="39">
        <v>1284.91675</v>
      </c>
      <c r="E98" s="39">
        <v>93</v>
      </c>
      <c r="F98" s="50">
        <v>0.0034563</v>
      </c>
      <c r="G98" s="39">
        <v>1284.91675</v>
      </c>
      <c r="H98" s="39">
        <v>93</v>
      </c>
      <c r="I98" s="51">
        <v>6.364</v>
      </c>
      <c r="J98" s="39">
        <v>1284.91675</v>
      </c>
      <c r="L98" s="39">
        <v>93</v>
      </c>
      <c r="M98" s="51">
        <v>-0.00051215</v>
      </c>
      <c r="N98" s="39">
        <v>1284.91675</v>
      </c>
    </row>
    <row r="99" spans="1:14" ht="12.75">
      <c r="A99" s="39">
        <v>94</v>
      </c>
      <c r="B99" s="50">
        <v>-42.152</v>
      </c>
      <c r="C99" s="39">
        <v>1717.6228</v>
      </c>
      <c r="E99" s="39">
        <v>94</v>
      </c>
      <c r="F99" s="50">
        <v>0.0045349</v>
      </c>
      <c r="G99" s="39">
        <v>1717.6228</v>
      </c>
      <c r="H99" s="39">
        <v>94</v>
      </c>
      <c r="I99" s="51">
        <v>6.4292</v>
      </c>
      <c r="J99" s="39">
        <v>1717.6228</v>
      </c>
      <c r="L99" s="39">
        <v>94</v>
      </c>
      <c r="M99" s="51">
        <v>-0.00069168</v>
      </c>
      <c r="N99" s="39">
        <v>1717.6228</v>
      </c>
    </row>
    <row r="100" spans="1:14" ht="12.75">
      <c r="A100" s="39">
        <v>95</v>
      </c>
      <c r="B100" s="50">
        <v>-41.852</v>
      </c>
      <c r="C100" s="39">
        <v>2150.32886</v>
      </c>
      <c r="E100" s="39">
        <v>95</v>
      </c>
      <c r="F100" s="50">
        <v>0.0056361</v>
      </c>
      <c r="G100" s="39">
        <v>2150.32886</v>
      </c>
      <c r="H100" s="39">
        <v>95</v>
      </c>
      <c r="I100" s="51">
        <v>6.4646</v>
      </c>
      <c r="J100" s="39">
        <v>2150.32886</v>
      </c>
      <c r="L100" s="39">
        <v>95</v>
      </c>
      <c r="M100" s="51">
        <v>-0.00087058</v>
      </c>
      <c r="N100" s="39">
        <v>2150.32886</v>
      </c>
    </row>
    <row r="101" spans="1:14" ht="12.75">
      <c r="A101" s="39">
        <v>96</v>
      </c>
      <c r="B101" s="50">
        <v>-43.702</v>
      </c>
      <c r="C101" s="39">
        <v>2583.03491</v>
      </c>
      <c r="E101" s="39">
        <v>96</v>
      </c>
      <c r="F101" s="50">
        <v>0.0070545</v>
      </c>
      <c r="G101" s="39">
        <v>2583.03491</v>
      </c>
      <c r="H101" s="39">
        <v>96</v>
      </c>
      <c r="I101" s="51">
        <v>6.4168</v>
      </c>
      <c r="J101" s="39">
        <v>2583.03491</v>
      </c>
      <c r="L101" s="39">
        <v>96</v>
      </c>
      <c r="M101" s="51">
        <v>-0.0010358</v>
      </c>
      <c r="N101" s="39">
        <v>2583.03491</v>
      </c>
    </row>
    <row r="102" spans="1:14" ht="12.75">
      <c r="A102" s="39">
        <v>97</v>
      </c>
      <c r="B102" s="50">
        <v>-44.48</v>
      </c>
      <c r="C102" s="39">
        <v>3015.74072</v>
      </c>
      <c r="E102" s="39">
        <v>97</v>
      </c>
      <c r="F102" s="50">
        <v>0.0083709</v>
      </c>
      <c r="G102" s="39">
        <v>3015.74072</v>
      </c>
      <c r="H102" s="39">
        <v>97</v>
      </c>
      <c r="I102" s="51">
        <v>6.4209</v>
      </c>
      <c r="J102" s="39">
        <v>3015.74072</v>
      </c>
      <c r="L102" s="39">
        <v>97</v>
      </c>
      <c r="M102" s="51">
        <v>-0.0012084</v>
      </c>
      <c r="N102" s="39">
        <v>3015.74072</v>
      </c>
    </row>
    <row r="103" spans="1:14" ht="12.75">
      <c r="A103" s="39">
        <v>98</v>
      </c>
      <c r="B103" s="50">
        <v>-48.713</v>
      </c>
      <c r="C103" s="39">
        <v>3448.44678</v>
      </c>
      <c r="E103" s="39">
        <v>98</v>
      </c>
      <c r="F103" s="50">
        <v>0.010429</v>
      </c>
      <c r="G103" s="39">
        <v>3448.44678</v>
      </c>
      <c r="H103" s="39">
        <v>98</v>
      </c>
      <c r="I103" s="51">
        <v>6.3068</v>
      </c>
      <c r="J103" s="39">
        <v>3448.44678</v>
      </c>
      <c r="L103" s="39">
        <v>98</v>
      </c>
      <c r="M103" s="51">
        <v>-0.0013502</v>
      </c>
      <c r="N103" s="39">
        <v>3448.44678</v>
      </c>
    </row>
    <row r="104" spans="1:14" ht="12.75">
      <c r="A104" s="39">
        <v>99</v>
      </c>
      <c r="B104" s="50">
        <v>-55.815</v>
      </c>
      <c r="C104" s="39">
        <v>3881.15283</v>
      </c>
      <c r="E104" s="39">
        <v>99</v>
      </c>
      <c r="F104" s="50">
        <v>0.013331</v>
      </c>
      <c r="G104" s="39">
        <v>3881.15283</v>
      </c>
      <c r="H104" s="39">
        <v>99</v>
      </c>
      <c r="I104" s="51">
        <v>6.1187</v>
      </c>
      <c r="J104" s="39">
        <v>3881.15283</v>
      </c>
      <c r="L104" s="39">
        <v>99</v>
      </c>
      <c r="M104" s="51">
        <v>-0.0014614</v>
      </c>
      <c r="N104" s="39">
        <v>3881.15283</v>
      </c>
    </row>
    <row r="105" spans="1:14" ht="12.75">
      <c r="A105" s="39">
        <v>100</v>
      </c>
      <c r="B105" s="50">
        <v>-62.835</v>
      </c>
      <c r="C105" s="39">
        <v>4313.85889</v>
      </c>
      <c r="E105" s="39">
        <v>100</v>
      </c>
      <c r="F105" s="50">
        <v>0.016528</v>
      </c>
      <c r="G105" s="39">
        <v>4313.85889</v>
      </c>
      <c r="H105" s="39">
        <v>100</v>
      </c>
      <c r="I105" s="51">
        <v>5.8791</v>
      </c>
      <c r="J105" s="39">
        <v>4313.85889</v>
      </c>
      <c r="L105" s="39">
        <v>100</v>
      </c>
      <c r="M105" s="51">
        <v>-0.0015464</v>
      </c>
      <c r="N105" s="39">
        <v>4313.85889</v>
      </c>
    </row>
    <row r="106" spans="1:14" ht="12.75">
      <c r="A106" s="39">
        <v>101</v>
      </c>
      <c r="B106" s="50">
        <v>-69.725</v>
      </c>
      <c r="C106" s="39">
        <v>4746.56494</v>
      </c>
      <c r="E106" s="39">
        <v>101</v>
      </c>
      <c r="F106" s="50">
        <v>0.019989</v>
      </c>
      <c r="G106" s="39">
        <v>4746.56494</v>
      </c>
      <c r="H106" s="39">
        <v>101</v>
      </c>
      <c r="I106" s="51">
        <v>5.5148</v>
      </c>
      <c r="J106" s="39">
        <v>4746.56494</v>
      </c>
      <c r="L106" s="39">
        <v>101</v>
      </c>
      <c r="M106" s="51">
        <v>-0.001581</v>
      </c>
      <c r="N106" s="39">
        <v>4746.56494</v>
      </c>
    </row>
    <row r="107" spans="1:14" ht="12.75">
      <c r="A107" s="39">
        <v>102</v>
      </c>
      <c r="B107" s="50">
        <v>-75.464</v>
      </c>
      <c r="C107" s="39">
        <v>5179.271</v>
      </c>
      <c r="E107" s="39">
        <v>102</v>
      </c>
      <c r="F107" s="50">
        <v>0.023386</v>
      </c>
      <c r="G107" s="39">
        <v>5179.271</v>
      </c>
      <c r="H107" s="39">
        <v>102</v>
      </c>
      <c r="I107" s="51">
        <v>5.0759</v>
      </c>
      <c r="J107" s="39">
        <v>5179.271</v>
      </c>
      <c r="L107" s="39">
        <v>102</v>
      </c>
      <c r="M107" s="51">
        <v>-0.001573</v>
      </c>
      <c r="N107" s="39">
        <v>5179.271</v>
      </c>
    </row>
    <row r="108" spans="1:14" ht="12.75">
      <c r="A108" s="39">
        <v>103</v>
      </c>
      <c r="B108" s="50">
        <v>-79.049</v>
      </c>
      <c r="C108" s="39">
        <v>5611.97656</v>
      </c>
      <c r="E108" s="39">
        <v>103</v>
      </c>
      <c r="F108" s="50">
        <v>0.026305</v>
      </c>
      <c r="G108" s="39">
        <v>5611.97656</v>
      </c>
      <c r="H108" s="39">
        <v>103</v>
      </c>
      <c r="I108" s="51">
        <v>4.6407</v>
      </c>
      <c r="J108" s="39">
        <v>5611.97656</v>
      </c>
      <c r="L108" s="39">
        <v>103</v>
      </c>
      <c r="M108" s="51">
        <v>-0.0015443</v>
      </c>
      <c r="N108" s="39">
        <v>5611.97656</v>
      </c>
    </row>
    <row r="109" spans="1:14" ht="12.75">
      <c r="A109" s="39">
        <v>104</v>
      </c>
      <c r="B109" s="50">
        <v>-81.261</v>
      </c>
      <c r="C109" s="39">
        <v>6044.6826200000005</v>
      </c>
      <c r="E109" s="39">
        <v>104</v>
      </c>
      <c r="F109" s="50">
        <v>0.028878</v>
      </c>
      <c r="G109" s="39">
        <v>6044.6826200000005</v>
      </c>
      <c r="H109" s="39">
        <v>104</v>
      </c>
      <c r="I109" s="51">
        <v>4.2713</v>
      </c>
      <c r="J109" s="39">
        <v>6044.6826200000005</v>
      </c>
      <c r="L109" s="39">
        <v>104</v>
      </c>
      <c r="M109" s="51">
        <v>-0.0015179</v>
      </c>
      <c r="N109" s="39">
        <v>6044.6826200000005</v>
      </c>
    </row>
    <row r="110" spans="1:14" ht="12.75">
      <c r="A110" s="39">
        <v>105</v>
      </c>
      <c r="B110" s="50">
        <v>-82.282</v>
      </c>
      <c r="C110" s="39">
        <v>6477.38867</v>
      </c>
      <c r="E110" s="39">
        <v>105</v>
      </c>
      <c r="F110" s="50">
        <v>0.031074</v>
      </c>
      <c r="G110" s="39">
        <v>6477.38867</v>
      </c>
      <c r="H110" s="39">
        <v>105</v>
      </c>
      <c r="I110" s="51">
        <v>3.967</v>
      </c>
      <c r="J110" s="39">
        <v>6477.38867</v>
      </c>
      <c r="L110" s="39">
        <v>105</v>
      </c>
      <c r="M110" s="51">
        <v>-0.0014982</v>
      </c>
      <c r="N110" s="39">
        <v>6477.38867</v>
      </c>
    </row>
    <row r="111" spans="1:14" ht="12.75">
      <c r="A111" s="39">
        <v>106</v>
      </c>
      <c r="B111" s="50">
        <v>-82.308</v>
      </c>
      <c r="C111" s="39">
        <v>6553.112300000001</v>
      </c>
      <c r="E111" s="39">
        <v>106</v>
      </c>
      <c r="F111" s="50">
        <v>0.031402</v>
      </c>
      <c r="G111" s="39">
        <v>6553.112300000001</v>
      </c>
      <c r="H111" s="39">
        <v>106</v>
      </c>
      <c r="I111" s="51">
        <v>3.9181</v>
      </c>
      <c r="J111" s="39">
        <v>6553.112300000001</v>
      </c>
      <c r="L111" s="39">
        <v>106</v>
      </c>
      <c r="M111" s="51">
        <v>-0.0014948</v>
      </c>
      <c r="N111" s="39">
        <v>6553.112300000001</v>
      </c>
    </row>
    <row r="112" spans="1:14" ht="12.75">
      <c r="A112" s="39">
        <v>107</v>
      </c>
      <c r="B112" s="50">
        <v>-82.308</v>
      </c>
      <c r="C112" s="39">
        <v>6607.20068</v>
      </c>
      <c r="E112" s="39">
        <v>107</v>
      </c>
      <c r="F112" s="50">
        <v>0.031629</v>
      </c>
      <c r="G112" s="39">
        <v>6607.20068</v>
      </c>
      <c r="H112" s="39">
        <v>107</v>
      </c>
      <c r="I112" s="51">
        <v>3.8841</v>
      </c>
      <c r="J112" s="39">
        <v>6607.20068</v>
      </c>
      <c r="L112" s="39">
        <v>107</v>
      </c>
      <c r="M112" s="51">
        <v>-0.0014925</v>
      </c>
      <c r="N112" s="39">
        <v>6607.20068</v>
      </c>
    </row>
    <row r="113" spans="1:14" ht="12.75">
      <c r="A113" s="39">
        <v>108</v>
      </c>
      <c r="B113" s="50">
        <v>-82.299</v>
      </c>
      <c r="C113" s="39">
        <v>6639.65332</v>
      </c>
      <c r="E113" s="39">
        <v>108</v>
      </c>
      <c r="F113" s="50">
        <v>0.031761</v>
      </c>
      <c r="G113" s="39">
        <v>6639.65332</v>
      </c>
      <c r="H113" s="39">
        <v>108</v>
      </c>
      <c r="I113" s="51">
        <v>3.8641</v>
      </c>
      <c r="J113" s="39">
        <v>6639.65332</v>
      </c>
      <c r="L113" s="39">
        <v>108</v>
      </c>
      <c r="M113" s="51">
        <v>-0.0014912</v>
      </c>
      <c r="N113" s="39">
        <v>6639.65332</v>
      </c>
    </row>
    <row r="114" spans="1:14" ht="12.75">
      <c r="A114" s="39">
        <v>109</v>
      </c>
      <c r="B114" s="50">
        <v>-82.294</v>
      </c>
      <c r="C114" s="39">
        <v>6650.47119</v>
      </c>
      <c r="E114" s="39">
        <v>109</v>
      </c>
      <c r="F114" s="50">
        <v>0.031804</v>
      </c>
      <c r="G114" s="39">
        <v>6650.47119</v>
      </c>
      <c r="H114" s="39">
        <v>109</v>
      </c>
      <c r="I114" s="51">
        <v>3.8575</v>
      </c>
      <c r="J114" s="39">
        <v>6650.47119</v>
      </c>
      <c r="L114" s="39">
        <v>109</v>
      </c>
      <c r="M114" s="51">
        <v>-0.0014908</v>
      </c>
      <c r="N114" s="39">
        <v>6650.47119</v>
      </c>
    </row>
    <row r="115" spans="1:14" ht="12.75">
      <c r="A115" s="39">
        <v>110</v>
      </c>
      <c r="B115" s="50">
        <v>-82.168</v>
      </c>
      <c r="C115" s="39">
        <v>6639.65332</v>
      </c>
      <c r="E115" s="39">
        <v>110</v>
      </c>
      <c r="F115" s="50">
        <v>0.031711</v>
      </c>
      <c r="G115" s="39">
        <v>6639.65332</v>
      </c>
      <c r="H115" s="39">
        <v>110</v>
      </c>
      <c r="I115" s="51">
        <v>3.8517</v>
      </c>
      <c r="J115" s="39">
        <v>6639.65332</v>
      </c>
      <c r="L115" s="39">
        <v>110</v>
      </c>
      <c r="M115" s="51">
        <v>-0.0014864</v>
      </c>
      <c r="N115" s="39">
        <v>6639.65332</v>
      </c>
    </row>
    <row r="116" spans="1:14" ht="12.75">
      <c r="A116" s="39">
        <v>111</v>
      </c>
      <c r="B116" s="50">
        <v>-81.975</v>
      </c>
      <c r="C116" s="39">
        <v>6607.20068</v>
      </c>
      <c r="E116" s="39">
        <v>111</v>
      </c>
      <c r="F116" s="50">
        <v>0.031502</v>
      </c>
      <c r="G116" s="39">
        <v>6607.20068</v>
      </c>
      <c r="H116" s="39">
        <v>111</v>
      </c>
      <c r="I116" s="51">
        <v>3.8909</v>
      </c>
      <c r="J116" s="39">
        <v>6607.20068</v>
      </c>
      <c r="L116" s="39">
        <v>111</v>
      </c>
      <c r="M116" s="51">
        <v>-0.0014952</v>
      </c>
      <c r="N116" s="39">
        <v>6607.20068</v>
      </c>
    </row>
    <row r="117" spans="1:14" ht="12.75">
      <c r="A117" s="39">
        <v>112</v>
      </c>
      <c r="B117" s="50">
        <v>-81.869</v>
      </c>
      <c r="C117" s="39">
        <v>6553.112300000001</v>
      </c>
      <c r="E117" s="39">
        <v>112</v>
      </c>
      <c r="F117" s="50">
        <v>0.031236</v>
      </c>
      <c r="G117" s="39">
        <v>6553.112300000001</v>
      </c>
      <c r="H117" s="39">
        <v>112</v>
      </c>
      <c r="I117" s="51">
        <v>3.9624</v>
      </c>
      <c r="J117" s="39">
        <v>6553.112300000001</v>
      </c>
      <c r="L117" s="39">
        <v>112</v>
      </c>
      <c r="M117" s="51">
        <v>-0.0015118</v>
      </c>
      <c r="N117" s="39">
        <v>6553.112300000001</v>
      </c>
    </row>
    <row r="118" spans="1:14" ht="12.75">
      <c r="A118" s="39">
        <v>113</v>
      </c>
      <c r="B118" s="50">
        <v>-81.799</v>
      </c>
      <c r="C118" s="39">
        <v>6477.38867</v>
      </c>
      <c r="E118" s="39">
        <v>113</v>
      </c>
      <c r="F118" s="50">
        <v>0.030893</v>
      </c>
      <c r="G118" s="39">
        <v>6477.38867</v>
      </c>
      <c r="H118" s="39">
        <v>113</v>
      </c>
      <c r="I118" s="51">
        <v>4.0332</v>
      </c>
      <c r="J118" s="39">
        <v>6477.38867</v>
      </c>
      <c r="L118" s="39">
        <v>113</v>
      </c>
      <c r="M118" s="51">
        <v>-0.0015232</v>
      </c>
      <c r="N118" s="39">
        <v>6477.38867</v>
      </c>
    </row>
    <row r="119" spans="1:14" ht="12.75">
      <c r="A119" s="39">
        <v>114</v>
      </c>
      <c r="B119" s="50">
        <v>-80.707</v>
      </c>
      <c r="C119" s="39">
        <v>6044.6826200000005</v>
      </c>
      <c r="E119" s="39">
        <v>114</v>
      </c>
      <c r="F119" s="50">
        <v>0.028682</v>
      </c>
      <c r="G119" s="39">
        <v>6044.6826200000005</v>
      </c>
      <c r="H119" s="39">
        <v>114</v>
      </c>
      <c r="I119" s="51">
        <v>4.3606</v>
      </c>
      <c r="J119" s="39">
        <v>6044.6826200000005</v>
      </c>
      <c r="L119" s="39">
        <v>114</v>
      </c>
      <c r="M119" s="51">
        <v>-0.0015497</v>
      </c>
      <c r="N119" s="39">
        <v>6044.6826200000005</v>
      </c>
    </row>
    <row r="120" spans="1:14" ht="12.75">
      <c r="A120" s="39">
        <v>115</v>
      </c>
      <c r="B120" s="50">
        <v>-78.44</v>
      </c>
      <c r="C120" s="39">
        <v>5611.97656</v>
      </c>
      <c r="E120" s="39">
        <v>115</v>
      </c>
      <c r="F120" s="50">
        <v>0.026104</v>
      </c>
      <c r="G120" s="39">
        <v>5611.97656</v>
      </c>
      <c r="H120" s="39">
        <v>115</v>
      </c>
      <c r="I120" s="51">
        <v>4.737</v>
      </c>
      <c r="J120" s="39">
        <v>5611.97656</v>
      </c>
      <c r="L120" s="39">
        <v>115</v>
      </c>
      <c r="M120" s="51">
        <v>-0.0015764</v>
      </c>
      <c r="N120" s="39">
        <v>5611.97656</v>
      </c>
    </row>
    <row r="121" spans="1:14" ht="12.75">
      <c r="A121" s="39">
        <v>116</v>
      </c>
      <c r="B121" s="50">
        <v>-74.801</v>
      </c>
      <c r="C121" s="39">
        <v>5179.271</v>
      </c>
      <c r="E121" s="39">
        <v>116</v>
      </c>
      <c r="F121" s="50">
        <v>0.023182</v>
      </c>
      <c r="G121" s="39">
        <v>5179.271</v>
      </c>
      <c r="H121" s="39">
        <v>116</v>
      </c>
      <c r="I121" s="51">
        <v>5.1748</v>
      </c>
      <c r="J121" s="39">
        <v>5179.271</v>
      </c>
      <c r="L121" s="39">
        <v>116</v>
      </c>
      <c r="M121" s="51">
        <v>-0.0016037</v>
      </c>
      <c r="N121" s="39">
        <v>5179.271</v>
      </c>
    </row>
    <row r="122" spans="1:14" ht="12.75">
      <c r="A122" s="39">
        <v>117</v>
      </c>
      <c r="B122" s="50">
        <v>-68.993</v>
      </c>
      <c r="C122" s="39">
        <v>4746.56494</v>
      </c>
      <c r="E122" s="39">
        <v>117</v>
      </c>
      <c r="F122" s="50">
        <v>0.019781</v>
      </c>
      <c r="G122" s="39">
        <v>4746.56494</v>
      </c>
      <c r="H122" s="39">
        <v>117</v>
      </c>
      <c r="I122" s="51">
        <v>5.6177</v>
      </c>
      <c r="J122" s="39">
        <v>4746.56494</v>
      </c>
      <c r="L122" s="39">
        <v>117</v>
      </c>
      <c r="M122" s="51">
        <v>-0.0016106</v>
      </c>
      <c r="N122" s="39">
        <v>4746.56494</v>
      </c>
    </row>
    <row r="123" spans="1:14" ht="12.75">
      <c r="A123" s="39">
        <v>118</v>
      </c>
      <c r="B123" s="50">
        <v>-62.008</v>
      </c>
      <c r="C123" s="39">
        <v>4313.85889</v>
      </c>
      <c r="E123" s="39">
        <v>118</v>
      </c>
      <c r="F123" s="50">
        <v>0.016311</v>
      </c>
      <c r="G123" s="39">
        <v>4313.85889</v>
      </c>
      <c r="H123" s="39">
        <v>118</v>
      </c>
      <c r="I123" s="51">
        <v>5.9908</v>
      </c>
      <c r="J123" s="39">
        <v>4313.85889</v>
      </c>
      <c r="L123" s="39">
        <v>118</v>
      </c>
      <c r="M123" s="51">
        <v>-0.0015759</v>
      </c>
      <c r="N123" s="39">
        <v>4313.85889</v>
      </c>
    </row>
    <row r="124" spans="1:14" ht="12.75">
      <c r="A124" s="39">
        <v>119</v>
      </c>
      <c r="B124" s="50">
        <v>-54.861</v>
      </c>
      <c r="C124" s="39">
        <v>3881.15283</v>
      </c>
      <c r="E124" s="39">
        <v>119</v>
      </c>
      <c r="F124" s="50">
        <v>0.013104</v>
      </c>
      <c r="G124" s="39">
        <v>3881.15283</v>
      </c>
      <c r="H124" s="39">
        <v>119</v>
      </c>
      <c r="I124" s="51">
        <v>6.244</v>
      </c>
      <c r="J124" s="39">
        <v>3881.15283</v>
      </c>
      <c r="L124" s="39">
        <v>119</v>
      </c>
      <c r="M124" s="51">
        <v>-0.0014915</v>
      </c>
      <c r="N124" s="39">
        <v>3881.15283</v>
      </c>
    </row>
    <row r="125" spans="1:14" ht="12.75">
      <c r="A125" s="39">
        <v>120</v>
      </c>
      <c r="B125" s="50">
        <v>-47.596000000000004</v>
      </c>
      <c r="C125" s="39">
        <v>3448.44678</v>
      </c>
      <c r="E125" s="39">
        <v>120</v>
      </c>
      <c r="F125" s="50">
        <v>0.010191</v>
      </c>
      <c r="G125" s="39">
        <v>3448.44678</v>
      </c>
      <c r="H125" s="39">
        <v>120</v>
      </c>
      <c r="I125" s="51">
        <v>6.4456</v>
      </c>
      <c r="J125" s="39">
        <v>3448.44678</v>
      </c>
      <c r="L125" s="39">
        <v>120</v>
      </c>
      <c r="M125" s="51">
        <v>-0.0013801</v>
      </c>
      <c r="N125" s="39">
        <v>3448.44678</v>
      </c>
    </row>
    <row r="126" spans="1:14" ht="12.75">
      <c r="A126" s="39">
        <v>121</v>
      </c>
      <c r="B126" s="50">
        <v>-43.131</v>
      </c>
      <c r="C126" s="39">
        <v>3015.74072</v>
      </c>
      <c r="E126" s="39">
        <v>121</v>
      </c>
      <c r="F126" s="50">
        <v>0.0081183</v>
      </c>
      <c r="G126" s="39">
        <v>3015.74072</v>
      </c>
      <c r="H126" s="39">
        <v>121</v>
      </c>
      <c r="I126" s="51">
        <v>6.5752</v>
      </c>
      <c r="J126" s="39">
        <v>3015.74072</v>
      </c>
      <c r="L126" s="39">
        <v>121</v>
      </c>
      <c r="M126" s="51">
        <v>-0.0012376</v>
      </c>
      <c r="N126" s="39">
        <v>3015.74072</v>
      </c>
    </row>
    <row r="127" spans="1:14" ht="12.75">
      <c r="A127" s="39">
        <v>122</v>
      </c>
      <c r="B127" s="50">
        <v>-40.726000000000006</v>
      </c>
      <c r="C127" s="39">
        <v>2583.03491</v>
      </c>
      <c r="E127" s="39">
        <v>122</v>
      </c>
      <c r="F127" s="50">
        <v>0.0065832</v>
      </c>
      <c r="G127" s="39">
        <v>2583.03491</v>
      </c>
      <c r="H127" s="39">
        <v>122</v>
      </c>
      <c r="I127" s="51">
        <v>6.649</v>
      </c>
      <c r="J127" s="39">
        <v>2583.03491</v>
      </c>
      <c r="L127" s="39">
        <v>122</v>
      </c>
      <c r="M127" s="51">
        <v>-0.0010748</v>
      </c>
      <c r="N127" s="39">
        <v>2583.03491</v>
      </c>
    </row>
    <row r="128" spans="1:14" ht="12.75">
      <c r="A128" s="39">
        <v>123</v>
      </c>
      <c r="B128" s="50">
        <v>-39.646</v>
      </c>
      <c r="C128" s="39">
        <v>2150.32886</v>
      </c>
      <c r="E128" s="39">
        <v>123</v>
      </c>
      <c r="F128" s="50">
        <v>0.0053406</v>
      </c>
      <c r="G128" s="39">
        <v>2150.32886</v>
      </c>
      <c r="H128" s="39">
        <v>123</v>
      </c>
      <c r="I128" s="51">
        <v>6.6874</v>
      </c>
      <c r="J128" s="39">
        <v>2150.32886</v>
      </c>
      <c r="L128" s="39">
        <v>123</v>
      </c>
      <c r="M128" s="51">
        <v>-0.00090084</v>
      </c>
      <c r="N128" s="39">
        <v>2150.32886</v>
      </c>
    </row>
    <row r="129" spans="1:14" ht="12.75">
      <c r="A129" s="39">
        <v>124</v>
      </c>
      <c r="B129" s="50">
        <v>-39.085</v>
      </c>
      <c r="C129" s="39">
        <v>1717.6228</v>
      </c>
      <c r="E129" s="39">
        <v>124</v>
      </c>
      <c r="F129" s="50">
        <v>0.0042065</v>
      </c>
      <c r="G129" s="39">
        <v>1717.6228</v>
      </c>
      <c r="H129" s="39">
        <v>124</v>
      </c>
      <c r="I129" s="51">
        <v>6.725</v>
      </c>
      <c r="J129" s="39">
        <v>1717.6228</v>
      </c>
      <c r="L129" s="39">
        <v>124</v>
      </c>
      <c r="M129" s="51">
        <v>-0.00072378</v>
      </c>
      <c r="N129" s="39">
        <v>1717.6228</v>
      </c>
    </row>
    <row r="130" spans="1:14" ht="12.75">
      <c r="A130" s="39">
        <v>125</v>
      </c>
      <c r="B130" s="50">
        <v>-38.269000000000005</v>
      </c>
      <c r="C130" s="39">
        <v>1284.91675</v>
      </c>
      <c r="E130" s="39">
        <v>125</v>
      </c>
      <c r="F130" s="50">
        <v>0.0030815</v>
      </c>
      <c r="G130" s="39">
        <v>1284.91675</v>
      </c>
      <c r="H130" s="39">
        <v>125</v>
      </c>
      <c r="I130" s="51">
        <v>6.7923</v>
      </c>
      <c r="J130" s="39">
        <v>1284.91675</v>
      </c>
      <c r="L130" s="39">
        <v>125</v>
      </c>
      <c r="M130" s="51">
        <v>-0.00054694</v>
      </c>
      <c r="N130" s="39">
        <v>1284.91675</v>
      </c>
    </row>
    <row r="131" spans="1:14" ht="12.75">
      <c r="A131" s="39">
        <v>126</v>
      </c>
      <c r="B131" s="50">
        <v>-38.018</v>
      </c>
      <c r="C131" s="39">
        <v>1198.37561</v>
      </c>
      <c r="E131" s="39">
        <v>126</v>
      </c>
      <c r="F131" s="50">
        <v>0.0028553</v>
      </c>
      <c r="G131" s="39">
        <v>1198.37561</v>
      </c>
      <c r="H131" s="39">
        <v>126</v>
      </c>
      <c r="I131" s="51">
        <v>6.812</v>
      </c>
      <c r="J131" s="39">
        <v>1198.37561</v>
      </c>
      <c r="L131" s="39">
        <v>126</v>
      </c>
      <c r="M131" s="51">
        <v>-0.0005116</v>
      </c>
      <c r="N131" s="39">
        <v>1198.37561</v>
      </c>
    </row>
    <row r="132" spans="1:14" ht="12.75">
      <c r="A132" s="39">
        <v>127</v>
      </c>
      <c r="B132" s="50">
        <v>-37.725</v>
      </c>
      <c r="C132" s="39">
        <v>1111.83435</v>
      </c>
      <c r="E132" s="39">
        <v>127</v>
      </c>
      <c r="F132" s="50">
        <v>0.0026287</v>
      </c>
      <c r="G132" s="39">
        <v>1111.83435</v>
      </c>
      <c r="H132" s="39">
        <v>127</v>
      </c>
      <c r="I132" s="51">
        <v>6.8359</v>
      </c>
      <c r="J132" s="39">
        <v>1111.83435</v>
      </c>
      <c r="L132" s="39">
        <v>127</v>
      </c>
      <c r="M132" s="51">
        <v>-0.00047634</v>
      </c>
      <c r="N132" s="39">
        <v>1111.83435</v>
      </c>
    </row>
    <row r="133" spans="1:14" ht="12.75">
      <c r="A133" s="39">
        <v>128</v>
      </c>
      <c r="B133" s="50">
        <v>-37.376</v>
      </c>
      <c r="C133" s="39">
        <v>1025.29321</v>
      </c>
      <c r="E133" s="39">
        <v>128</v>
      </c>
      <c r="F133" s="50">
        <v>0.0024018</v>
      </c>
      <c r="G133" s="39">
        <v>1025.29321</v>
      </c>
      <c r="H133" s="39">
        <v>128</v>
      </c>
      <c r="I133" s="51">
        <v>6.8644</v>
      </c>
      <c r="J133" s="39">
        <v>1025.29321</v>
      </c>
      <c r="L133" s="39">
        <v>128</v>
      </c>
      <c r="M133" s="51">
        <v>-0.00044111</v>
      </c>
      <c r="N133" s="39">
        <v>1025.29321</v>
      </c>
    </row>
    <row r="134" spans="1:14" ht="12.75">
      <c r="A134" s="39">
        <v>129</v>
      </c>
      <c r="B134" s="50">
        <v>-36.972</v>
      </c>
      <c r="C134" s="39">
        <v>938.75201</v>
      </c>
      <c r="E134" s="39">
        <v>129</v>
      </c>
      <c r="F134" s="50">
        <v>0.0021753</v>
      </c>
      <c r="G134" s="39">
        <v>938.75201</v>
      </c>
      <c r="H134" s="39">
        <v>129</v>
      </c>
      <c r="I134" s="51">
        <v>6.8991</v>
      </c>
      <c r="J134" s="39">
        <v>938.75201</v>
      </c>
      <c r="L134" s="39">
        <v>129</v>
      </c>
      <c r="M134" s="51">
        <v>-0.00040593</v>
      </c>
      <c r="N134" s="39">
        <v>938.75201</v>
      </c>
    </row>
    <row r="135" spans="1:14" ht="12.75">
      <c r="A135" s="39">
        <v>130</v>
      </c>
      <c r="B135" s="50">
        <v>-36.391</v>
      </c>
      <c r="C135" s="39">
        <v>852.21082</v>
      </c>
      <c r="E135" s="39">
        <v>130</v>
      </c>
      <c r="F135" s="50">
        <v>0.001944</v>
      </c>
      <c r="G135" s="39">
        <v>852.21082</v>
      </c>
      <c r="H135" s="39">
        <v>130</v>
      </c>
      <c r="I135" s="51">
        <v>6.9417</v>
      </c>
      <c r="J135" s="39">
        <v>852.21082</v>
      </c>
      <c r="L135" s="39">
        <v>130</v>
      </c>
      <c r="M135" s="51">
        <v>-0.00037082</v>
      </c>
      <c r="N135" s="39">
        <v>852.21082</v>
      </c>
    </row>
    <row r="136" spans="1:14" ht="12.75">
      <c r="A136" s="39">
        <v>131</v>
      </c>
      <c r="B136" s="50">
        <v>-35.712</v>
      </c>
      <c r="C136" s="39">
        <v>765.66962</v>
      </c>
      <c r="E136" s="39">
        <v>131</v>
      </c>
      <c r="F136" s="50">
        <v>0.0017141</v>
      </c>
      <c r="G136" s="39">
        <v>765.66962</v>
      </c>
      <c r="H136" s="39">
        <v>131</v>
      </c>
      <c r="I136" s="51">
        <v>6.9943</v>
      </c>
      <c r="J136" s="39">
        <v>765.66962</v>
      </c>
      <c r="L136" s="39">
        <v>131</v>
      </c>
      <c r="M136" s="51">
        <v>-0.00033572</v>
      </c>
      <c r="N136" s="39">
        <v>765.66962</v>
      </c>
    </row>
    <row r="137" spans="1:14" ht="12.75">
      <c r="A137" s="39">
        <v>132</v>
      </c>
      <c r="B137" s="50">
        <v>-34.803</v>
      </c>
      <c r="C137" s="39">
        <v>679.12842</v>
      </c>
      <c r="E137" s="39">
        <v>132</v>
      </c>
      <c r="F137" s="50">
        <v>0.0014819</v>
      </c>
      <c r="G137" s="39">
        <v>679.12842</v>
      </c>
      <c r="H137" s="39">
        <v>132</v>
      </c>
      <c r="I137" s="51">
        <v>7.0616</v>
      </c>
      <c r="J137" s="39">
        <v>679.12842</v>
      </c>
      <c r="L137" s="39">
        <v>132</v>
      </c>
      <c r="M137" s="51">
        <v>-0.00030068</v>
      </c>
      <c r="N137" s="39">
        <v>679.12842</v>
      </c>
    </row>
    <row r="138" spans="1:14" ht="12.75">
      <c r="A138" s="39">
        <v>133</v>
      </c>
      <c r="B138" s="50">
        <v>-33.582</v>
      </c>
      <c r="C138" s="39">
        <v>592.58722</v>
      </c>
      <c r="E138" s="39">
        <v>133</v>
      </c>
      <c r="F138" s="50">
        <v>0.0012479</v>
      </c>
      <c r="G138" s="39">
        <v>592.58722</v>
      </c>
      <c r="H138" s="39">
        <v>133</v>
      </c>
      <c r="I138" s="51">
        <v>7.1496</v>
      </c>
      <c r="J138" s="39">
        <v>592.58722</v>
      </c>
      <c r="L138" s="39">
        <v>133</v>
      </c>
      <c r="M138" s="51">
        <v>-0.00026567</v>
      </c>
      <c r="N138" s="39">
        <v>592.58722</v>
      </c>
    </row>
    <row r="139" spans="1:14" ht="12.75">
      <c r="A139" s="39">
        <v>134</v>
      </c>
      <c r="B139" s="50">
        <v>-31.862</v>
      </c>
      <c r="C139" s="39">
        <v>506.04599</v>
      </c>
      <c r="E139" s="39">
        <v>134</v>
      </c>
      <c r="F139" s="50">
        <v>0.0010113</v>
      </c>
      <c r="G139" s="39">
        <v>506.04599</v>
      </c>
      <c r="H139" s="39">
        <v>134</v>
      </c>
      <c r="I139" s="51">
        <v>7.2689</v>
      </c>
      <c r="J139" s="39">
        <v>506.04599</v>
      </c>
      <c r="L139" s="39">
        <v>134</v>
      </c>
      <c r="M139" s="51">
        <v>-0.00023071</v>
      </c>
      <c r="N139" s="39">
        <v>506.04599</v>
      </c>
    </row>
    <row r="140" spans="1:14" ht="12.75">
      <c r="A140" s="39">
        <v>135</v>
      </c>
      <c r="B140" s="50">
        <v>-29.29</v>
      </c>
      <c r="C140" s="39">
        <v>419.50479</v>
      </c>
      <c r="E140" s="39">
        <v>135</v>
      </c>
      <c r="F140" s="50">
        <v>0.00077095</v>
      </c>
      <c r="G140" s="39">
        <v>419.50479</v>
      </c>
      <c r="H140" s="39">
        <v>135</v>
      </c>
      <c r="I140" s="51">
        <v>7.4381</v>
      </c>
      <c r="J140" s="39">
        <v>419.50479</v>
      </c>
      <c r="L140" s="39">
        <v>135</v>
      </c>
      <c r="M140" s="51">
        <v>-0.00019578</v>
      </c>
      <c r="N140" s="39">
        <v>419.50479</v>
      </c>
    </row>
    <row r="141" spans="1:14" ht="12.75">
      <c r="A141" s="39">
        <v>136</v>
      </c>
      <c r="B141" s="50">
        <v>-25.116</v>
      </c>
      <c r="C141" s="39">
        <v>332.96359</v>
      </c>
      <c r="E141" s="39">
        <v>136</v>
      </c>
      <c r="F141" s="50">
        <v>0.00052499</v>
      </c>
      <c r="G141" s="39">
        <v>332.96359</v>
      </c>
      <c r="H141" s="39">
        <v>136</v>
      </c>
      <c r="I141" s="51">
        <v>7.6924</v>
      </c>
      <c r="J141" s="39">
        <v>332.96359</v>
      </c>
      <c r="L141" s="39">
        <v>136</v>
      </c>
      <c r="M141" s="51">
        <v>-0.00016079</v>
      </c>
      <c r="N141" s="39">
        <v>332.96359</v>
      </c>
    </row>
    <row r="142" spans="1:14" ht="12.75">
      <c r="A142" s="39">
        <v>137</v>
      </c>
      <c r="B142" s="50">
        <v>-17.463</v>
      </c>
      <c r="C142" s="39">
        <v>246.42239</v>
      </c>
      <c r="E142" s="39">
        <v>137</v>
      </c>
      <c r="F142" s="50">
        <v>0.00027043</v>
      </c>
      <c r="G142" s="39">
        <v>246.42239</v>
      </c>
      <c r="H142" s="39">
        <v>137</v>
      </c>
      <c r="I142" s="51">
        <v>8.1049</v>
      </c>
      <c r="J142" s="39">
        <v>246.42239</v>
      </c>
      <c r="L142" s="39">
        <v>137</v>
      </c>
      <c r="M142" s="51">
        <v>-0.00012551</v>
      </c>
      <c r="N142" s="39">
        <v>246.42239</v>
      </c>
    </row>
    <row r="143" spans="1:14" ht="12.75">
      <c r="A143" s="39">
        <v>138</v>
      </c>
      <c r="B143" s="50">
        <v>-11.317</v>
      </c>
      <c r="C143" s="39">
        <v>205.85622</v>
      </c>
      <c r="E143" s="39">
        <v>138</v>
      </c>
      <c r="F143" s="50">
        <v>0.00014653</v>
      </c>
      <c r="G143" s="39">
        <v>205.85622</v>
      </c>
      <c r="H143" s="39">
        <v>138</v>
      </c>
      <c r="I143" s="51">
        <v>8.3975</v>
      </c>
      <c r="J143" s="39">
        <v>205.85622</v>
      </c>
      <c r="L143" s="39">
        <v>138</v>
      </c>
      <c r="M143" s="51">
        <v>-0.00010873</v>
      </c>
      <c r="N143" s="39">
        <v>205.85622</v>
      </c>
    </row>
    <row r="144" spans="1:14" ht="12.75">
      <c r="A144" s="39">
        <v>139</v>
      </c>
      <c r="B144" s="50">
        <v>-3.321</v>
      </c>
      <c r="C144" s="39">
        <v>170.69885</v>
      </c>
      <c r="E144" s="39">
        <v>139</v>
      </c>
      <c r="F144" s="50">
        <v>3.5694E-05</v>
      </c>
      <c r="G144" s="39">
        <v>170.69885</v>
      </c>
      <c r="H144" s="39">
        <v>139</v>
      </c>
      <c r="I144" s="51">
        <v>8.7372</v>
      </c>
      <c r="J144" s="39">
        <v>170.69885</v>
      </c>
      <c r="L144" s="39">
        <v>139</v>
      </c>
      <c r="M144" s="51">
        <v>-9.3909E-05</v>
      </c>
      <c r="N144" s="39">
        <v>170.69885</v>
      </c>
    </row>
    <row r="145" spans="1:14" ht="12.75">
      <c r="A145" s="39">
        <v>140</v>
      </c>
      <c r="B145" s="50">
        <v>6.9155</v>
      </c>
      <c r="C145" s="39">
        <v>140.95032</v>
      </c>
      <c r="E145" s="39">
        <v>140</v>
      </c>
      <c r="F145" s="50">
        <v>-6.1463E-05</v>
      </c>
      <c r="G145" s="39">
        <v>140.95032</v>
      </c>
      <c r="H145" s="39">
        <v>140</v>
      </c>
      <c r="I145" s="51">
        <v>9.1201</v>
      </c>
      <c r="J145" s="39">
        <v>140.95032</v>
      </c>
      <c r="L145" s="39">
        <v>140</v>
      </c>
      <c r="M145" s="51">
        <v>-8.1056E-05</v>
      </c>
      <c r="N145" s="39">
        <v>140.95032</v>
      </c>
    </row>
    <row r="146" spans="1:14" ht="12.75">
      <c r="A146" s="39">
        <v>141</v>
      </c>
      <c r="B146" s="50">
        <v>19.551</v>
      </c>
      <c r="C146" s="39">
        <v>116.6106</v>
      </c>
      <c r="E146" s="39">
        <v>141</v>
      </c>
      <c r="F146" s="50">
        <v>-0.00014401</v>
      </c>
      <c r="G146" s="39">
        <v>116.6106</v>
      </c>
      <c r="H146" s="39">
        <v>141</v>
      </c>
      <c r="I146" s="51">
        <v>9.5314</v>
      </c>
      <c r="J146" s="39">
        <v>116.6106</v>
      </c>
      <c r="L146" s="39">
        <v>141</v>
      </c>
      <c r="M146" s="51">
        <v>-7.0207E-05</v>
      </c>
      <c r="N146" s="39">
        <v>116.6106</v>
      </c>
    </row>
    <row r="147" spans="1:14" ht="12.75">
      <c r="A147" s="39">
        <v>142</v>
      </c>
      <c r="B147" s="50">
        <v>34.063</v>
      </c>
      <c r="C147" s="39">
        <v>97.67971</v>
      </c>
      <c r="E147" s="39">
        <v>142</v>
      </c>
      <c r="F147" s="50">
        <v>-0.0002106</v>
      </c>
      <c r="G147" s="39">
        <v>97.67971</v>
      </c>
      <c r="H147" s="39">
        <v>142</v>
      </c>
      <c r="I147" s="51">
        <v>9.9357</v>
      </c>
      <c r="J147" s="39">
        <v>97.67971</v>
      </c>
      <c r="L147" s="39">
        <v>142</v>
      </c>
      <c r="M147" s="51">
        <v>-6.143E-05</v>
      </c>
      <c r="N147" s="39">
        <v>97.67971</v>
      </c>
    </row>
    <row r="148" spans="1:14" ht="12.75">
      <c r="A148" s="39">
        <v>143</v>
      </c>
      <c r="B148" s="50">
        <v>48.666000000000004</v>
      </c>
      <c r="C148" s="39">
        <v>84.15765</v>
      </c>
      <c r="E148" s="39">
        <v>143</v>
      </c>
      <c r="F148" s="50">
        <v>-0.00025978</v>
      </c>
      <c r="G148" s="39">
        <v>84.15765</v>
      </c>
      <c r="H148" s="39">
        <v>143</v>
      </c>
      <c r="I148" s="51">
        <v>10.29</v>
      </c>
      <c r="J148" s="39">
        <v>84.15765</v>
      </c>
      <c r="L148" s="39">
        <v>143</v>
      </c>
      <c r="M148" s="51">
        <v>-5.4929E-05</v>
      </c>
      <c r="N148" s="39">
        <v>84.15765</v>
      </c>
    </row>
    <row r="149" spans="1:14" ht="12.75">
      <c r="A149" s="39">
        <v>144</v>
      </c>
      <c r="B149" s="50">
        <v>60.045</v>
      </c>
      <c r="C149" s="39">
        <v>76.04441</v>
      </c>
      <c r="E149" s="39">
        <v>144</v>
      </c>
      <c r="F149" s="50">
        <v>-0.00029009</v>
      </c>
      <c r="G149" s="39">
        <v>76.04441</v>
      </c>
      <c r="H149" s="39">
        <v>144</v>
      </c>
      <c r="I149" s="51">
        <v>10.542</v>
      </c>
      <c r="J149" s="39">
        <v>76.04441</v>
      </c>
      <c r="L149" s="39">
        <v>144</v>
      </c>
      <c r="M149" s="51">
        <v>-5.0932E-05</v>
      </c>
      <c r="N149" s="39">
        <v>76.04441</v>
      </c>
    </row>
    <row r="150" spans="1:14" ht="12.75">
      <c r="A150" s="39">
        <v>145</v>
      </c>
      <c r="B150" s="50">
        <v>64.418</v>
      </c>
      <c r="C150" s="39">
        <v>73.34</v>
      </c>
      <c r="E150" s="39">
        <v>145</v>
      </c>
      <c r="F150" s="50">
        <v>-0.00030034</v>
      </c>
      <c r="G150" s="39">
        <v>73.34</v>
      </c>
      <c r="H150" s="39">
        <v>145</v>
      </c>
      <c r="I150" s="51">
        <v>10.634</v>
      </c>
      <c r="J150" s="39">
        <v>73.34</v>
      </c>
      <c r="L150" s="39">
        <v>145</v>
      </c>
      <c r="M150" s="51">
        <v>-4.9577E-05</v>
      </c>
      <c r="N150" s="39">
        <v>73.34</v>
      </c>
    </row>
    <row r="152" spans="1:7" ht="12.75">
      <c r="A152" s="56"/>
      <c r="B152" s="56"/>
      <c r="C152" s="56"/>
      <c r="D152" s="56"/>
      <c r="E152" s="56"/>
      <c r="F152" s="56"/>
      <c r="G152" s="56"/>
    </row>
    <row r="153" spans="1:20" ht="12.75">
      <c r="A153" s="107" t="s">
        <v>43</v>
      </c>
      <c r="B153" s="108"/>
      <c r="C153" s="109"/>
      <c r="D153" s="70"/>
      <c r="E153" s="107" t="s">
        <v>42</v>
      </c>
      <c r="F153" s="110"/>
      <c r="G153" s="111"/>
      <c r="H153" s="78" t="s">
        <v>48</v>
      </c>
      <c r="I153" s="78" t="s">
        <v>47</v>
      </c>
      <c r="J153" s="47"/>
      <c r="L153" s="107" t="s">
        <v>43</v>
      </c>
      <c r="M153" s="108"/>
      <c r="N153" s="109"/>
      <c r="O153" s="70"/>
      <c r="P153" s="107" t="s">
        <v>42</v>
      </c>
      <c r="Q153" s="110"/>
      <c r="R153" s="111"/>
      <c r="S153" s="78" t="s">
        <v>48</v>
      </c>
      <c r="T153" s="78" t="s">
        <v>47</v>
      </c>
    </row>
    <row r="154" spans="1:23" s="46" customFormat="1" ht="38.25">
      <c r="A154" s="73" t="s">
        <v>6</v>
      </c>
      <c r="B154" s="74" t="s">
        <v>7</v>
      </c>
      <c r="C154" s="75" t="s">
        <v>2</v>
      </c>
      <c r="D154" s="69"/>
      <c r="E154" s="73" t="s">
        <v>6</v>
      </c>
      <c r="F154" s="74" t="s">
        <v>7</v>
      </c>
      <c r="G154" s="75" t="s">
        <v>2</v>
      </c>
      <c r="H154" s="76" t="s">
        <v>46</v>
      </c>
      <c r="I154" s="77" t="s">
        <v>44</v>
      </c>
      <c r="J154" s="52"/>
      <c r="K154" s="53"/>
      <c r="L154" s="73" t="s">
        <v>6</v>
      </c>
      <c r="M154" s="74" t="s">
        <v>3</v>
      </c>
      <c r="N154" s="75" t="s">
        <v>2</v>
      </c>
      <c r="O154" s="69"/>
      <c r="P154" s="73" t="s">
        <v>6</v>
      </c>
      <c r="Q154" s="74" t="s">
        <v>3</v>
      </c>
      <c r="R154" s="75" t="s">
        <v>2</v>
      </c>
      <c r="S154" s="76" t="s">
        <v>49</v>
      </c>
      <c r="T154" s="77" t="s">
        <v>45</v>
      </c>
      <c r="U154" s="53"/>
      <c r="V154" s="53"/>
      <c r="W154" s="53"/>
    </row>
    <row r="155" spans="1:20" ht="12.75">
      <c r="A155" s="70">
        <v>73</v>
      </c>
      <c r="B155" s="55">
        <v>64.418</v>
      </c>
      <c r="C155" s="54">
        <v>73.34</v>
      </c>
      <c r="D155" s="56"/>
      <c r="E155" s="70">
        <v>145</v>
      </c>
      <c r="F155" s="55">
        <v>64.418</v>
      </c>
      <c r="G155" s="54">
        <v>73.34</v>
      </c>
      <c r="H155" s="65">
        <f>(B155-F155)/2</f>
        <v>0</v>
      </c>
      <c r="I155" s="66">
        <f>(B155+F155)/2</f>
        <v>64.418</v>
      </c>
      <c r="J155" s="57"/>
      <c r="L155" s="70">
        <v>73</v>
      </c>
      <c r="M155" s="55">
        <v>10.634</v>
      </c>
      <c r="N155" s="54">
        <v>73.34</v>
      </c>
      <c r="O155" s="56"/>
      <c r="P155" s="70">
        <v>145</v>
      </c>
      <c r="Q155" s="55">
        <v>10.634</v>
      </c>
      <c r="R155" s="54">
        <v>73.34</v>
      </c>
      <c r="S155" s="65">
        <f>(M155-Q155)/2</f>
        <v>0</v>
      </c>
      <c r="T155" s="66">
        <f>(M155+Q155)/2</f>
        <v>10.634</v>
      </c>
    </row>
    <row r="156" spans="1:20" ht="12.75">
      <c r="A156" s="70">
        <v>74</v>
      </c>
      <c r="B156" s="55">
        <v>57.512</v>
      </c>
      <c r="C156" s="54">
        <v>76.04441</v>
      </c>
      <c r="D156" s="56"/>
      <c r="E156" s="70">
        <v>144</v>
      </c>
      <c r="F156" s="55">
        <v>60.045</v>
      </c>
      <c r="G156" s="54">
        <v>76.04441</v>
      </c>
      <c r="H156" s="65">
        <f>(B156-F156)/2</f>
        <v>-1.2665000000000006</v>
      </c>
      <c r="I156" s="66">
        <f aca="true" t="shared" si="0" ref="I156:I190">(B156+F156)/2</f>
        <v>58.7785</v>
      </c>
      <c r="J156" s="57"/>
      <c r="L156" s="70">
        <v>74</v>
      </c>
      <c r="M156" s="55">
        <v>11.076</v>
      </c>
      <c r="N156" s="54">
        <v>76.04441</v>
      </c>
      <c r="O156" s="56"/>
      <c r="P156" s="70">
        <v>144</v>
      </c>
      <c r="Q156" s="55">
        <v>10.542</v>
      </c>
      <c r="R156" s="54">
        <v>76.04441</v>
      </c>
      <c r="S156" s="65">
        <f>(M156-Q156)/2</f>
        <v>0.26700000000000035</v>
      </c>
      <c r="T156" s="66">
        <f aca="true" t="shared" si="1" ref="T156:T190">(M156+Q156)/2</f>
        <v>10.809000000000001</v>
      </c>
    </row>
    <row r="157" spans="1:20" ht="12.75">
      <c r="A157" s="70">
        <v>75</v>
      </c>
      <c r="B157" s="55">
        <v>39.57</v>
      </c>
      <c r="C157" s="54">
        <v>84.15765</v>
      </c>
      <c r="D157" s="56"/>
      <c r="E157" s="70">
        <v>143</v>
      </c>
      <c r="F157" s="55">
        <v>48.666000000000004</v>
      </c>
      <c r="G157" s="54">
        <v>84.15765</v>
      </c>
      <c r="H157" s="65">
        <f aca="true" t="shared" si="2" ref="H157:H190">(B157-F157)/2</f>
        <v>-4.548000000000002</v>
      </c>
      <c r="I157" s="66">
        <f t="shared" si="0"/>
        <v>44.118</v>
      </c>
      <c r="J157" s="57"/>
      <c r="L157" s="70">
        <v>75</v>
      </c>
      <c r="M157" s="55">
        <v>12.158</v>
      </c>
      <c r="N157" s="54">
        <v>84.15765</v>
      </c>
      <c r="O157" s="56"/>
      <c r="P157" s="70">
        <v>143</v>
      </c>
      <c r="Q157" s="55">
        <v>10.29</v>
      </c>
      <c r="R157" s="54">
        <v>84.15765</v>
      </c>
      <c r="S157" s="65">
        <f aca="true" t="shared" si="3" ref="S157:S189">(M157-Q157)/2</f>
        <v>0.9340000000000002</v>
      </c>
      <c r="T157" s="66">
        <f t="shared" si="1"/>
        <v>11.224</v>
      </c>
    </row>
    <row r="158" spans="1:20" ht="12.75">
      <c r="A158" s="70">
        <v>76</v>
      </c>
      <c r="B158" s="55">
        <v>16.724</v>
      </c>
      <c r="C158" s="54">
        <v>97.67971</v>
      </c>
      <c r="D158" s="56"/>
      <c r="E158" s="70">
        <v>142</v>
      </c>
      <c r="F158" s="55">
        <v>34.063</v>
      </c>
      <c r="G158" s="54">
        <v>97.67971</v>
      </c>
      <c r="H158" s="65">
        <f t="shared" si="2"/>
        <v>-8.669500000000001</v>
      </c>
      <c r="I158" s="66">
        <f t="shared" si="0"/>
        <v>25.393500000000003</v>
      </c>
      <c r="J158" s="57"/>
      <c r="L158" s="70">
        <v>76</v>
      </c>
      <c r="M158" s="55">
        <v>13.344</v>
      </c>
      <c r="N158" s="54">
        <v>97.67971</v>
      </c>
      <c r="O158" s="56"/>
      <c r="P158" s="70">
        <v>142</v>
      </c>
      <c r="Q158" s="55">
        <v>9.9357</v>
      </c>
      <c r="R158" s="54">
        <v>97.67971</v>
      </c>
      <c r="S158" s="65">
        <f t="shared" si="3"/>
        <v>1.7041499999999994</v>
      </c>
      <c r="T158" s="66">
        <f t="shared" si="1"/>
        <v>11.63985</v>
      </c>
    </row>
    <row r="159" spans="1:20" ht="12.75">
      <c r="A159" s="70">
        <v>77</v>
      </c>
      <c r="B159" s="55">
        <v>-5.4342</v>
      </c>
      <c r="C159" s="54">
        <v>116.6106</v>
      </c>
      <c r="D159" s="56"/>
      <c r="E159" s="70">
        <v>141</v>
      </c>
      <c r="F159" s="55">
        <v>19.551</v>
      </c>
      <c r="G159" s="54">
        <v>116.6106</v>
      </c>
      <c r="H159" s="65">
        <f t="shared" si="2"/>
        <v>-12.4926</v>
      </c>
      <c r="I159" s="66">
        <f t="shared" si="0"/>
        <v>7.058399999999999</v>
      </c>
      <c r="J159" s="57"/>
      <c r="L159" s="70">
        <v>77</v>
      </c>
      <c r="M159" s="55">
        <v>14.13</v>
      </c>
      <c r="N159" s="54">
        <v>116.6106</v>
      </c>
      <c r="O159" s="56"/>
      <c r="P159" s="70">
        <v>141</v>
      </c>
      <c r="Q159" s="55">
        <v>9.5314</v>
      </c>
      <c r="R159" s="54">
        <v>116.6106</v>
      </c>
      <c r="S159" s="65">
        <f t="shared" si="3"/>
        <v>2.2993000000000006</v>
      </c>
      <c r="T159" s="66">
        <f t="shared" si="1"/>
        <v>11.8307</v>
      </c>
    </row>
    <row r="160" spans="1:20" ht="12.75">
      <c r="A160" s="70">
        <v>78</v>
      </c>
      <c r="B160" s="55">
        <v>-23.674</v>
      </c>
      <c r="C160" s="54">
        <v>140.95032</v>
      </c>
      <c r="D160" s="56"/>
      <c r="E160" s="70">
        <v>140</v>
      </c>
      <c r="F160" s="55">
        <v>6.9155</v>
      </c>
      <c r="G160" s="54">
        <v>140.95032</v>
      </c>
      <c r="H160" s="65">
        <f t="shared" si="2"/>
        <v>-15.29475</v>
      </c>
      <c r="I160" s="66">
        <f t="shared" si="0"/>
        <v>-8.379249999999999</v>
      </c>
      <c r="J160" s="57"/>
      <c r="L160" s="70">
        <v>78</v>
      </c>
      <c r="M160" s="55">
        <v>14.235</v>
      </c>
      <c r="N160" s="54">
        <v>140.95032</v>
      </c>
      <c r="O160" s="56"/>
      <c r="P160" s="70">
        <v>140</v>
      </c>
      <c r="Q160" s="55">
        <v>9.1201</v>
      </c>
      <c r="R160" s="54">
        <v>140.95032</v>
      </c>
      <c r="S160" s="65">
        <f t="shared" si="3"/>
        <v>2.5574499999999993</v>
      </c>
      <c r="T160" s="66">
        <f t="shared" si="1"/>
        <v>11.67755</v>
      </c>
    </row>
    <row r="161" spans="1:20" ht="12.75">
      <c r="A161" s="70">
        <v>79</v>
      </c>
      <c r="B161" s="55">
        <v>-36.878</v>
      </c>
      <c r="C161" s="54">
        <v>170.69885</v>
      </c>
      <c r="D161" s="56"/>
      <c r="E161" s="70">
        <v>139</v>
      </c>
      <c r="F161" s="55">
        <v>-3.321</v>
      </c>
      <c r="G161" s="54">
        <v>170.69885</v>
      </c>
      <c r="H161" s="65">
        <f t="shared" si="2"/>
        <v>-16.7785</v>
      </c>
      <c r="I161" s="66">
        <f t="shared" si="0"/>
        <v>-20.0995</v>
      </c>
      <c r="J161" s="57"/>
      <c r="L161" s="70">
        <v>79</v>
      </c>
      <c r="M161" s="55">
        <v>13.614</v>
      </c>
      <c r="N161" s="54">
        <v>170.69885</v>
      </c>
      <c r="O161" s="56"/>
      <c r="P161" s="70">
        <v>139</v>
      </c>
      <c r="Q161" s="55">
        <v>8.7372</v>
      </c>
      <c r="R161" s="54">
        <v>170.69885</v>
      </c>
      <c r="S161" s="65">
        <f t="shared" si="3"/>
        <v>2.4384000000000006</v>
      </c>
      <c r="T161" s="66">
        <f t="shared" si="1"/>
        <v>11.1756</v>
      </c>
    </row>
    <row r="162" spans="1:20" ht="12.75">
      <c r="A162" s="70">
        <v>80</v>
      </c>
      <c r="B162" s="55">
        <v>-45.228</v>
      </c>
      <c r="C162" s="54">
        <v>205.85622</v>
      </c>
      <c r="D162" s="56"/>
      <c r="E162" s="70">
        <v>138</v>
      </c>
      <c r="F162" s="55">
        <v>-11.317</v>
      </c>
      <c r="G162" s="54">
        <v>205.85622</v>
      </c>
      <c r="H162" s="65">
        <f t="shared" si="2"/>
        <v>-16.9555</v>
      </c>
      <c r="I162" s="66">
        <f t="shared" si="0"/>
        <v>-28.2725</v>
      </c>
      <c r="J162" s="57"/>
      <c r="L162" s="70">
        <v>80</v>
      </c>
      <c r="M162" s="55">
        <v>12.392</v>
      </c>
      <c r="N162" s="54">
        <v>205.85622</v>
      </c>
      <c r="O162" s="56"/>
      <c r="P162" s="70">
        <v>138</v>
      </c>
      <c r="Q162" s="55">
        <v>8.3975</v>
      </c>
      <c r="R162" s="54">
        <v>205.85622</v>
      </c>
      <c r="S162" s="65">
        <f t="shared" si="3"/>
        <v>1.9972499999999993</v>
      </c>
      <c r="T162" s="66">
        <f t="shared" si="1"/>
        <v>10.39475</v>
      </c>
    </row>
    <row r="163" spans="1:20" ht="12.75">
      <c r="A163" s="70">
        <v>81</v>
      </c>
      <c r="B163" s="55">
        <v>-49.57</v>
      </c>
      <c r="C163" s="54">
        <v>246.42239</v>
      </c>
      <c r="D163" s="56"/>
      <c r="E163" s="70">
        <v>137</v>
      </c>
      <c r="F163" s="55">
        <v>-17.463</v>
      </c>
      <c r="G163" s="54">
        <v>246.42239</v>
      </c>
      <c r="H163" s="65">
        <f t="shared" si="2"/>
        <v>-16.0535</v>
      </c>
      <c r="I163" s="66">
        <f t="shared" si="0"/>
        <v>-33.5165</v>
      </c>
      <c r="J163" s="57"/>
      <c r="L163" s="70">
        <v>81</v>
      </c>
      <c r="M163" s="55">
        <v>10.84</v>
      </c>
      <c r="N163" s="54">
        <v>246.42239</v>
      </c>
      <c r="O163" s="56"/>
      <c r="P163" s="70">
        <v>137</v>
      </c>
      <c r="Q163" s="55">
        <v>8.1049</v>
      </c>
      <c r="R163" s="54">
        <v>246.42239</v>
      </c>
      <c r="S163" s="65">
        <f t="shared" si="3"/>
        <v>1.3675499999999996</v>
      </c>
      <c r="T163" s="66">
        <f t="shared" si="1"/>
        <v>9.47245</v>
      </c>
    </row>
    <row r="164" spans="1:20" ht="12.75">
      <c r="A164" s="70">
        <v>82</v>
      </c>
      <c r="B164" s="55">
        <v>-51.156</v>
      </c>
      <c r="C164" s="54">
        <v>332.96359</v>
      </c>
      <c r="D164" s="56"/>
      <c r="E164" s="70">
        <v>136</v>
      </c>
      <c r="F164" s="55">
        <v>-25.116</v>
      </c>
      <c r="G164" s="54">
        <v>332.96359</v>
      </c>
      <c r="H164" s="65">
        <f t="shared" si="2"/>
        <v>-13.02</v>
      </c>
      <c r="I164" s="66">
        <f t="shared" si="0"/>
        <v>-38.135999999999996</v>
      </c>
      <c r="J164" s="57"/>
      <c r="L164" s="70">
        <v>82</v>
      </c>
      <c r="M164" s="55">
        <v>8.388000000000002</v>
      </c>
      <c r="N164" s="54">
        <v>332.96359</v>
      </c>
      <c r="O164" s="56"/>
      <c r="P164" s="70">
        <v>136</v>
      </c>
      <c r="Q164" s="55">
        <v>7.6924</v>
      </c>
      <c r="R164" s="54">
        <v>332.96359</v>
      </c>
      <c r="S164" s="65">
        <f t="shared" si="3"/>
        <v>0.3478000000000008</v>
      </c>
      <c r="T164" s="66">
        <f t="shared" si="1"/>
        <v>8.0402</v>
      </c>
    </row>
    <row r="165" spans="1:20" ht="12.75">
      <c r="A165" s="70">
        <v>83</v>
      </c>
      <c r="B165" s="55">
        <v>-49.955</v>
      </c>
      <c r="C165" s="54">
        <v>419.50479</v>
      </c>
      <c r="D165" s="56"/>
      <c r="E165" s="70">
        <v>135</v>
      </c>
      <c r="F165" s="55">
        <v>-29.29</v>
      </c>
      <c r="G165" s="54">
        <v>419.50479</v>
      </c>
      <c r="H165" s="65">
        <f t="shared" si="2"/>
        <v>-10.3325</v>
      </c>
      <c r="I165" s="66">
        <f t="shared" si="0"/>
        <v>-39.6225</v>
      </c>
      <c r="J165" s="57"/>
      <c r="L165" s="70">
        <v>83</v>
      </c>
      <c r="M165" s="55">
        <v>7.1697</v>
      </c>
      <c r="N165" s="54">
        <v>419.50479</v>
      </c>
      <c r="O165" s="56"/>
      <c r="P165" s="70">
        <v>135</v>
      </c>
      <c r="Q165" s="55">
        <v>7.4381</v>
      </c>
      <c r="R165" s="54">
        <v>419.50479</v>
      </c>
      <c r="S165" s="65">
        <f t="shared" si="3"/>
        <v>-0.13420000000000032</v>
      </c>
      <c r="T165" s="66">
        <f t="shared" si="1"/>
        <v>7.3039000000000005</v>
      </c>
    </row>
    <row r="166" spans="1:20" ht="12.75">
      <c r="A166" s="70">
        <v>84</v>
      </c>
      <c r="B166" s="55">
        <v>-48.504</v>
      </c>
      <c r="C166" s="54">
        <v>506.04599</v>
      </c>
      <c r="D166" s="56"/>
      <c r="E166" s="70">
        <v>134</v>
      </c>
      <c r="F166" s="55">
        <v>-31.862</v>
      </c>
      <c r="G166" s="54">
        <v>506.04599</v>
      </c>
      <c r="H166" s="65">
        <f t="shared" si="2"/>
        <v>-8.321</v>
      </c>
      <c r="I166" s="66">
        <f t="shared" si="0"/>
        <v>-40.183</v>
      </c>
      <c r="J166" s="57"/>
      <c r="L166" s="70">
        <v>84</v>
      </c>
      <c r="M166" s="55">
        <v>6.6132</v>
      </c>
      <c r="N166" s="54">
        <v>506.04599</v>
      </c>
      <c r="O166" s="56"/>
      <c r="P166" s="70">
        <v>134</v>
      </c>
      <c r="Q166" s="55">
        <v>7.2689</v>
      </c>
      <c r="R166" s="54">
        <v>506.04599</v>
      </c>
      <c r="S166" s="65">
        <f t="shared" si="3"/>
        <v>-0.3278500000000002</v>
      </c>
      <c r="T166" s="66">
        <f t="shared" si="1"/>
        <v>6.941050000000001</v>
      </c>
    </row>
    <row r="167" spans="1:20" ht="12.75">
      <c r="A167" s="70">
        <v>85</v>
      </c>
      <c r="B167" s="55">
        <v>-47.268</v>
      </c>
      <c r="C167" s="54">
        <v>592.58722</v>
      </c>
      <c r="D167" s="56"/>
      <c r="E167" s="70">
        <v>133</v>
      </c>
      <c r="F167" s="55">
        <v>-33.582</v>
      </c>
      <c r="G167" s="54">
        <v>592.58722</v>
      </c>
      <c r="H167" s="65">
        <f t="shared" si="2"/>
        <v>-6.843</v>
      </c>
      <c r="I167" s="66">
        <f t="shared" si="0"/>
        <v>-40.425</v>
      </c>
      <c r="J167" s="57"/>
      <c r="L167" s="70">
        <v>85</v>
      </c>
      <c r="M167" s="55">
        <v>6.3712</v>
      </c>
      <c r="N167" s="54">
        <v>592.58722</v>
      </c>
      <c r="O167" s="56"/>
      <c r="P167" s="70">
        <v>133</v>
      </c>
      <c r="Q167" s="55">
        <v>7.1496</v>
      </c>
      <c r="R167" s="54">
        <v>592.58722</v>
      </c>
      <c r="S167" s="65">
        <f t="shared" si="3"/>
        <v>-0.3892000000000002</v>
      </c>
      <c r="T167" s="66">
        <f t="shared" si="1"/>
        <v>6.760400000000001</v>
      </c>
    </row>
    <row r="168" spans="1:20" ht="12.75">
      <c r="A168" s="70">
        <v>86</v>
      </c>
      <c r="B168" s="55">
        <v>-46.269000000000005</v>
      </c>
      <c r="C168" s="54">
        <v>679.12842</v>
      </c>
      <c r="D168" s="56"/>
      <c r="E168" s="70">
        <v>132</v>
      </c>
      <c r="F168" s="55">
        <v>-34.803</v>
      </c>
      <c r="G168" s="54">
        <v>679.12842</v>
      </c>
      <c r="H168" s="65">
        <f t="shared" si="2"/>
        <v>-5.733000000000004</v>
      </c>
      <c r="I168" s="66">
        <f t="shared" si="0"/>
        <v>-40.536</v>
      </c>
      <c r="J168" s="57"/>
      <c r="L168" s="70">
        <v>86</v>
      </c>
      <c r="M168" s="55">
        <v>6.2781</v>
      </c>
      <c r="N168" s="54">
        <v>679.12842</v>
      </c>
      <c r="O168" s="56"/>
      <c r="P168" s="70">
        <v>132</v>
      </c>
      <c r="Q168" s="55">
        <v>7.0616</v>
      </c>
      <c r="R168" s="54">
        <v>679.12842</v>
      </c>
      <c r="S168" s="65">
        <f t="shared" si="3"/>
        <v>-0.39175000000000004</v>
      </c>
      <c r="T168" s="66">
        <f t="shared" si="1"/>
        <v>6.66985</v>
      </c>
    </row>
    <row r="169" spans="1:20" ht="12.75">
      <c r="A169" s="70">
        <v>87</v>
      </c>
      <c r="B169" s="55">
        <v>-45.465</v>
      </c>
      <c r="C169" s="54">
        <v>765.66962</v>
      </c>
      <c r="D169" s="56"/>
      <c r="E169" s="70">
        <v>131</v>
      </c>
      <c r="F169" s="55">
        <v>-35.712</v>
      </c>
      <c r="G169" s="54">
        <v>765.66962</v>
      </c>
      <c r="H169" s="65">
        <f t="shared" si="2"/>
        <v>-4.8765</v>
      </c>
      <c r="I169" s="66">
        <f t="shared" si="0"/>
        <v>-40.5885</v>
      </c>
      <c r="J169" s="57"/>
      <c r="L169" s="70">
        <v>87</v>
      </c>
      <c r="M169" s="55">
        <v>6.2551</v>
      </c>
      <c r="N169" s="54">
        <v>765.66962</v>
      </c>
      <c r="O169" s="56"/>
      <c r="P169" s="70">
        <v>131</v>
      </c>
      <c r="Q169" s="55">
        <v>6.9943</v>
      </c>
      <c r="R169" s="54">
        <v>765.66962</v>
      </c>
      <c r="S169" s="65">
        <f t="shared" si="3"/>
        <v>-0.36960000000000015</v>
      </c>
      <c r="T169" s="66">
        <f t="shared" si="1"/>
        <v>6.6247</v>
      </c>
    </row>
    <row r="170" spans="1:20" ht="12.75">
      <c r="A170" s="70">
        <v>88</v>
      </c>
      <c r="B170" s="55">
        <v>-44.813</v>
      </c>
      <c r="C170" s="54">
        <v>852.21082</v>
      </c>
      <c r="D170" s="56"/>
      <c r="E170" s="70">
        <v>130</v>
      </c>
      <c r="F170" s="55">
        <v>-36.391</v>
      </c>
      <c r="G170" s="54">
        <v>852.21082</v>
      </c>
      <c r="H170" s="65">
        <f t="shared" si="2"/>
        <v>-4.211000000000002</v>
      </c>
      <c r="I170" s="66">
        <f t="shared" si="0"/>
        <v>-40.602000000000004</v>
      </c>
      <c r="J170" s="57"/>
      <c r="L170" s="70">
        <v>88</v>
      </c>
      <c r="M170" s="55">
        <v>6.2623</v>
      </c>
      <c r="N170" s="54">
        <v>852.21082</v>
      </c>
      <c r="O170" s="56"/>
      <c r="P170" s="70">
        <v>130</v>
      </c>
      <c r="Q170" s="55">
        <v>6.9417</v>
      </c>
      <c r="R170" s="54">
        <v>852.21082</v>
      </c>
      <c r="S170" s="65">
        <f t="shared" si="3"/>
        <v>-0.3397000000000001</v>
      </c>
      <c r="T170" s="66">
        <f t="shared" si="1"/>
        <v>6.602</v>
      </c>
    </row>
    <row r="171" spans="1:20" ht="12.75">
      <c r="A171" s="70">
        <v>89</v>
      </c>
      <c r="B171" s="55">
        <v>-44.311</v>
      </c>
      <c r="C171" s="54">
        <v>938.75201</v>
      </c>
      <c r="D171" s="56"/>
      <c r="E171" s="70">
        <v>129</v>
      </c>
      <c r="F171" s="55">
        <v>-36.972</v>
      </c>
      <c r="G171" s="54">
        <v>938.75201</v>
      </c>
      <c r="H171" s="65">
        <f t="shared" si="2"/>
        <v>-3.6694999999999993</v>
      </c>
      <c r="I171" s="66">
        <f t="shared" si="0"/>
        <v>-40.6415</v>
      </c>
      <c r="J171" s="57"/>
      <c r="L171" s="70">
        <v>89</v>
      </c>
      <c r="M171" s="55">
        <v>6.2809</v>
      </c>
      <c r="N171" s="54">
        <v>938.75201</v>
      </c>
      <c r="O171" s="56"/>
      <c r="P171" s="70">
        <v>129</v>
      </c>
      <c r="Q171" s="55">
        <v>6.8991</v>
      </c>
      <c r="R171" s="54">
        <v>938.75201</v>
      </c>
      <c r="S171" s="65">
        <f t="shared" si="3"/>
        <v>-0.30909999999999993</v>
      </c>
      <c r="T171" s="66">
        <f t="shared" si="1"/>
        <v>6.59</v>
      </c>
    </row>
    <row r="172" spans="1:20" ht="12.75">
      <c r="A172" s="70">
        <v>90</v>
      </c>
      <c r="B172" s="55">
        <v>-43.867</v>
      </c>
      <c r="C172" s="54">
        <v>1025.29321</v>
      </c>
      <c r="D172" s="56"/>
      <c r="E172" s="70">
        <v>128</v>
      </c>
      <c r="F172" s="55">
        <v>-37.376</v>
      </c>
      <c r="G172" s="54">
        <v>1025.29321</v>
      </c>
      <c r="H172" s="65">
        <f t="shared" si="2"/>
        <v>-3.2455</v>
      </c>
      <c r="I172" s="66">
        <f t="shared" si="0"/>
        <v>-40.6215</v>
      </c>
      <c r="J172" s="57"/>
      <c r="L172" s="70">
        <v>90</v>
      </c>
      <c r="M172" s="55">
        <v>6.303</v>
      </c>
      <c r="N172" s="54">
        <v>1025.29321</v>
      </c>
      <c r="O172" s="56"/>
      <c r="P172" s="70">
        <v>128</v>
      </c>
      <c r="Q172" s="55">
        <v>6.8644</v>
      </c>
      <c r="R172" s="54">
        <v>1025.29321</v>
      </c>
      <c r="S172" s="65">
        <f t="shared" si="3"/>
        <v>-0.28069999999999995</v>
      </c>
      <c r="T172" s="66">
        <f t="shared" si="1"/>
        <v>6.5837</v>
      </c>
    </row>
    <row r="173" spans="1:20" ht="12.75">
      <c r="A173" s="70">
        <v>91</v>
      </c>
      <c r="B173" s="55">
        <v>-43.503</v>
      </c>
      <c r="C173" s="54">
        <v>1111.83435</v>
      </c>
      <c r="D173" s="56"/>
      <c r="E173" s="70">
        <v>127</v>
      </c>
      <c r="F173" s="55">
        <v>-37.725</v>
      </c>
      <c r="G173" s="54">
        <v>1111.83435</v>
      </c>
      <c r="H173" s="65">
        <f t="shared" si="2"/>
        <v>-2.8889999999999993</v>
      </c>
      <c r="I173" s="66">
        <f t="shared" si="0"/>
        <v>-40.614000000000004</v>
      </c>
      <c r="J173" s="57"/>
      <c r="L173" s="70">
        <v>91</v>
      </c>
      <c r="M173" s="55">
        <v>6.3249</v>
      </c>
      <c r="N173" s="54">
        <v>1111.83435</v>
      </c>
      <c r="O173" s="56"/>
      <c r="P173" s="70">
        <v>127</v>
      </c>
      <c r="Q173" s="55">
        <v>6.8359</v>
      </c>
      <c r="R173" s="54">
        <v>1111.83435</v>
      </c>
      <c r="S173" s="65">
        <f t="shared" si="3"/>
        <v>-0.2554999999999996</v>
      </c>
      <c r="T173" s="66">
        <f t="shared" si="1"/>
        <v>6.5804</v>
      </c>
    </row>
    <row r="174" spans="1:20" ht="12.75">
      <c r="A174" s="70">
        <v>92</v>
      </c>
      <c r="B174" s="55">
        <v>-43.205</v>
      </c>
      <c r="C174" s="54">
        <v>1198.37561</v>
      </c>
      <c r="D174" s="56"/>
      <c r="E174" s="70">
        <v>126</v>
      </c>
      <c r="F174" s="55">
        <v>-38.018</v>
      </c>
      <c r="G174" s="54">
        <v>1198.37561</v>
      </c>
      <c r="H174" s="65">
        <f t="shared" si="2"/>
        <v>-2.593499999999999</v>
      </c>
      <c r="I174" s="66">
        <f t="shared" si="0"/>
        <v>-40.6115</v>
      </c>
      <c r="J174" s="57"/>
      <c r="L174" s="70">
        <v>92</v>
      </c>
      <c r="M174" s="55">
        <v>6.3453</v>
      </c>
      <c r="N174" s="54">
        <v>1198.37561</v>
      </c>
      <c r="O174" s="56"/>
      <c r="P174" s="70">
        <v>126</v>
      </c>
      <c r="Q174" s="55">
        <v>6.812</v>
      </c>
      <c r="R174" s="54">
        <v>1198.37561</v>
      </c>
      <c r="S174" s="65">
        <f t="shared" si="3"/>
        <v>-0.23335000000000017</v>
      </c>
      <c r="T174" s="66">
        <f t="shared" si="1"/>
        <v>6.57865</v>
      </c>
    </row>
    <row r="175" spans="1:20" ht="12.75">
      <c r="A175" s="70">
        <v>93</v>
      </c>
      <c r="B175" s="55">
        <v>-42.948</v>
      </c>
      <c r="C175" s="54">
        <v>1284.91675</v>
      </c>
      <c r="D175" s="56"/>
      <c r="E175" s="70">
        <v>125</v>
      </c>
      <c r="F175" s="55">
        <v>-38.269000000000005</v>
      </c>
      <c r="G175" s="54">
        <v>1284.91675</v>
      </c>
      <c r="H175" s="65">
        <f t="shared" si="2"/>
        <v>-2.3394999999999975</v>
      </c>
      <c r="I175" s="66">
        <f t="shared" si="0"/>
        <v>-40.60850000000001</v>
      </c>
      <c r="J175" s="57"/>
      <c r="L175" s="70">
        <v>93</v>
      </c>
      <c r="M175" s="55">
        <v>6.364</v>
      </c>
      <c r="N175" s="54">
        <v>1284.91675</v>
      </c>
      <c r="O175" s="56"/>
      <c r="P175" s="70">
        <v>125</v>
      </c>
      <c r="Q175" s="55">
        <v>6.7923</v>
      </c>
      <c r="R175" s="54">
        <v>1284.91675</v>
      </c>
      <c r="S175" s="65">
        <f t="shared" si="3"/>
        <v>-0.21415000000000006</v>
      </c>
      <c r="T175" s="66">
        <f t="shared" si="1"/>
        <v>6.57815</v>
      </c>
    </row>
    <row r="176" spans="1:20" ht="12.75">
      <c r="A176" s="70">
        <v>94</v>
      </c>
      <c r="B176" s="55">
        <v>-42.152</v>
      </c>
      <c r="C176" s="54">
        <v>1717.6228</v>
      </c>
      <c r="D176" s="56"/>
      <c r="E176" s="70">
        <v>124</v>
      </c>
      <c r="F176" s="55">
        <v>-39.085</v>
      </c>
      <c r="G176" s="54">
        <v>1717.6228</v>
      </c>
      <c r="H176" s="65">
        <f t="shared" si="2"/>
        <v>-1.5335</v>
      </c>
      <c r="I176" s="66">
        <f t="shared" si="0"/>
        <v>-40.6185</v>
      </c>
      <c r="J176" s="57"/>
      <c r="L176" s="70">
        <v>94</v>
      </c>
      <c r="M176" s="55">
        <v>6.4292</v>
      </c>
      <c r="N176" s="54">
        <v>1717.6228</v>
      </c>
      <c r="O176" s="56"/>
      <c r="P176" s="70">
        <v>124</v>
      </c>
      <c r="Q176" s="55">
        <v>6.725</v>
      </c>
      <c r="R176" s="54">
        <v>1717.6228</v>
      </c>
      <c r="S176" s="65">
        <f t="shared" si="3"/>
        <v>-0.14789999999999992</v>
      </c>
      <c r="T176" s="66">
        <f t="shared" si="1"/>
        <v>6.5771</v>
      </c>
    </row>
    <row r="177" spans="1:20" ht="12.75">
      <c r="A177" s="70">
        <v>95</v>
      </c>
      <c r="B177" s="55">
        <v>-41.852</v>
      </c>
      <c r="C177" s="54">
        <v>2150.32886</v>
      </c>
      <c r="D177" s="56"/>
      <c r="E177" s="70">
        <v>123</v>
      </c>
      <c r="F177" s="55">
        <v>-39.646</v>
      </c>
      <c r="G177" s="54">
        <v>2150.32886</v>
      </c>
      <c r="H177" s="65">
        <f t="shared" si="2"/>
        <v>-1.102999999999998</v>
      </c>
      <c r="I177" s="66">
        <f t="shared" si="0"/>
        <v>-40.748999999999995</v>
      </c>
      <c r="J177" s="57"/>
      <c r="L177" s="70">
        <v>95</v>
      </c>
      <c r="M177" s="55">
        <v>6.4646</v>
      </c>
      <c r="N177" s="54">
        <v>2150.32886</v>
      </c>
      <c r="O177" s="56"/>
      <c r="P177" s="70">
        <v>123</v>
      </c>
      <c r="Q177" s="55">
        <v>6.6874</v>
      </c>
      <c r="R177" s="54">
        <v>2150.32886</v>
      </c>
      <c r="S177" s="65">
        <f t="shared" si="3"/>
        <v>-0.11140000000000017</v>
      </c>
      <c r="T177" s="66">
        <f t="shared" si="1"/>
        <v>6.5760000000000005</v>
      </c>
    </row>
    <row r="178" spans="1:20" ht="12.75">
      <c r="A178" s="70">
        <v>96</v>
      </c>
      <c r="B178" s="55">
        <v>-43.702</v>
      </c>
      <c r="C178" s="54">
        <v>2583.03491</v>
      </c>
      <c r="D178" s="56"/>
      <c r="E178" s="70">
        <v>122</v>
      </c>
      <c r="F178" s="55">
        <v>-40.726000000000006</v>
      </c>
      <c r="G178" s="54">
        <v>2583.03491</v>
      </c>
      <c r="H178" s="65">
        <f t="shared" si="2"/>
        <v>-1.487999999999996</v>
      </c>
      <c r="I178" s="66">
        <f t="shared" si="0"/>
        <v>-42.214</v>
      </c>
      <c r="J178" s="57"/>
      <c r="L178" s="70">
        <v>96</v>
      </c>
      <c r="M178" s="55">
        <v>6.4168</v>
      </c>
      <c r="N178" s="54">
        <v>2583.03491</v>
      </c>
      <c r="O178" s="56"/>
      <c r="P178" s="70">
        <v>122</v>
      </c>
      <c r="Q178" s="55">
        <v>6.649</v>
      </c>
      <c r="R178" s="54">
        <v>2583.03491</v>
      </c>
      <c r="S178" s="65">
        <f t="shared" si="3"/>
        <v>-0.11609999999999987</v>
      </c>
      <c r="T178" s="66">
        <f t="shared" si="1"/>
        <v>6.5329</v>
      </c>
    </row>
    <row r="179" spans="1:20" ht="12.75">
      <c r="A179" s="70">
        <v>97</v>
      </c>
      <c r="B179" s="55">
        <v>-44.48</v>
      </c>
      <c r="C179" s="54">
        <v>3015.74072</v>
      </c>
      <c r="D179" s="56"/>
      <c r="E179" s="70">
        <v>121</v>
      </c>
      <c r="F179" s="55">
        <v>-43.131</v>
      </c>
      <c r="G179" s="54">
        <v>3015.74072</v>
      </c>
      <c r="H179" s="65">
        <f t="shared" si="2"/>
        <v>-0.6744999999999983</v>
      </c>
      <c r="I179" s="66">
        <f t="shared" si="0"/>
        <v>-43.805499999999995</v>
      </c>
      <c r="J179" s="57"/>
      <c r="L179" s="70">
        <v>97</v>
      </c>
      <c r="M179" s="55">
        <v>6.4209</v>
      </c>
      <c r="N179" s="54">
        <v>3015.74072</v>
      </c>
      <c r="O179" s="56"/>
      <c r="P179" s="70">
        <v>121</v>
      </c>
      <c r="Q179" s="55">
        <v>6.5752</v>
      </c>
      <c r="R179" s="54">
        <v>3015.74072</v>
      </c>
      <c r="S179" s="65">
        <f t="shared" si="3"/>
        <v>-0.07715000000000005</v>
      </c>
      <c r="T179" s="66">
        <f t="shared" si="1"/>
        <v>6.498049999999999</v>
      </c>
    </row>
    <row r="180" spans="1:20" ht="12.75">
      <c r="A180" s="70">
        <v>98</v>
      </c>
      <c r="B180" s="55">
        <v>-48.713</v>
      </c>
      <c r="C180" s="54">
        <v>3448.44678</v>
      </c>
      <c r="D180" s="56"/>
      <c r="E180" s="70">
        <v>120</v>
      </c>
      <c r="F180" s="55">
        <v>-47.596000000000004</v>
      </c>
      <c r="G180" s="54">
        <v>3448.44678</v>
      </c>
      <c r="H180" s="65">
        <f t="shared" si="2"/>
        <v>-0.5584999999999987</v>
      </c>
      <c r="I180" s="66">
        <f t="shared" si="0"/>
        <v>-48.1545</v>
      </c>
      <c r="J180" s="57"/>
      <c r="L180" s="70">
        <v>98</v>
      </c>
      <c r="M180" s="55">
        <v>6.3068</v>
      </c>
      <c r="N180" s="54">
        <v>3448.44678</v>
      </c>
      <c r="O180" s="56"/>
      <c r="P180" s="70">
        <v>120</v>
      </c>
      <c r="Q180" s="55">
        <v>6.4456</v>
      </c>
      <c r="R180" s="54">
        <v>3448.44678</v>
      </c>
      <c r="S180" s="65">
        <f t="shared" si="3"/>
        <v>-0.0693999999999999</v>
      </c>
      <c r="T180" s="66">
        <f t="shared" si="1"/>
        <v>6.3762</v>
      </c>
    </row>
    <row r="181" spans="1:20" ht="12.75">
      <c r="A181" s="70">
        <v>99</v>
      </c>
      <c r="B181" s="55">
        <v>-55.815</v>
      </c>
      <c r="C181" s="54">
        <v>3881.15283</v>
      </c>
      <c r="D181" s="56"/>
      <c r="E181" s="70">
        <v>119</v>
      </c>
      <c r="F181" s="55">
        <v>-54.861</v>
      </c>
      <c r="G181" s="54">
        <v>3881.15283</v>
      </c>
      <c r="H181" s="65">
        <f t="shared" si="2"/>
        <v>-0.4770000000000003</v>
      </c>
      <c r="I181" s="66">
        <f t="shared" si="0"/>
        <v>-55.337999999999994</v>
      </c>
      <c r="J181" s="57"/>
      <c r="L181" s="70">
        <v>99</v>
      </c>
      <c r="M181" s="55">
        <v>6.1187</v>
      </c>
      <c r="N181" s="54">
        <v>3881.15283</v>
      </c>
      <c r="O181" s="56"/>
      <c r="P181" s="70">
        <v>119</v>
      </c>
      <c r="Q181" s="55">
        <v>6.244</v>
      </c>
      <c r="R181" s="54">
        <v>3881.15283</v>
      </c>
      <c r="S181" s="65">
        <f t="shared" si="3"/>
        <v>-0.0626500000000001</v>
      </c>
      <c r="T181" s="66">
        <f t="shared" si="1"/>
        <v>6.18135</v>
      </c>
    </row>
    <row r="182" spans="1:20" ht="12.75">
      <c r="A182" s="70">
        <v>100</v>
      </c>
      <c r="B182" s="55">
        <v>-62.835</v>
      </c>
      <c r="C182" s="54">
        <v>4313.85889</v>
      </c>
      <c r="D182" s="56"/>
      <c r="E182" s="70">
        <v>118</v>
      </c>
      <c r="F182" s="55">
        <v>-62.008</v>
      </c>
      <c r="G182" s="54">
        <v>4313.85889</v>
      </c>
      <c r="H182" s="65">
        <f t="shared" si="2"/>
        <v>-0.4134999999999991</v>
      </c>
      <c r="I182" s="66">
        <f t="shared" si="0"/>
        <v>-62.4215</v>
      </c>
      <c r="J182" s="57"/>
      <c r="L182" s="70">
        <v>100</v>
      </c>
      <c r="M182" s="55">
        <v>5.8791</v>
      </c>
      <c r="N182" s="54">
        <v>4313.85889</v>
      </c>
      <c r="O182" s="56"/>
      <c r="P182" s="70">
        <v>118</v>
      </c>
      <c r="Q182" s="55">
        <v>5.9908</v>
      </c>
      <c r="R182" s="54">
        <v>4313.85889</v>
      </c>
      <c r="S182" s="65">
        <f t="shared" si="3"/>
        <v>-0.055849999999999955</v>
      </c>
      <c r="T182" s="66">
        <f t="shared" si="1"/>
        <v>5.934950000000001</v>
      </c>
    </row>
    <row r="183" spans="1:20" ht="12.75">
      <c r="A183" s="70">
        <v>101</v>
      </c>
      <c r="B183" s="55">
        <v>-69.725</v>
      </c>
      <c r="C183" s="54">
        <v>4746.56494</v>
      </c>
      <c r="D183" s="56"/>
      <c r="E183" s="70">
        <v>117</v>
      </c>
      <c r="F183" s="55">
        <v>-68.993</v>
      </c>
      <c r="G183" s="54">
        <v>4746.56494</v>
      </c>
      <c r="H183" s="65">
        <f t="shared" si="2"/>
        <v>-0.36599999999999966</v>
      </c>
      <c r="I183" s="66">
        <f t="shared" si="0"/>
        <v>-69.359</v>
      </c>
      <c r="J183" s="57"/>
      <c r="L183" s="70">
        <v>101</v>
      </c>
      <c r="M183" s="55">
        <v>5.5148</v>
      </c>
      <c r="N183" s="54">
        <v>4746.56494</v>
      </c>
      <c r="O183" s="56"/>
      <c r="P183" s="70">
        <v>117</v>
      </c>
      <c r="Q183" s="55">
        <v>5.6177</v>
      </c>
      <c r="R183" s="54">
        <v>4746.56494</v>
      </c>
      <c r="S183" s="65">
        <f t="shared" si="3"/>
        <v>-0.051449999999999996</v>
      </c>
      <c r="T183" s="66">
        <f t="shared" si="1"/>
        <v>5.56625</v>
      </c>
    </row>
    <row r="184" spans="1:20" ht="12.75">
      <c r="A184" s="70">
        <v>102</v>
      </c>
      <c r="B184" s="55">
        <v>-75.464</v>
      </c>
      <c r="C184" s="54">
        <v>5179.271</v>
      </c>
      <c r="D184" s="56"/>
      <c r="E184" s="70">
        <v>116</v>
      </c>
      <c r="F184" s="55">
        <v>-74.801</v>
      </c>
      <c r="G184" s="54">
        <v>5179.271</v>
      </c>
      <c r="H184" s="65">
        <f t="shared" si="2"/>
        <v>-0.33149999999999835</v>
      </c>
      <c r="I184" s="66">
        <f t="shared" si="0"/>
        <v>-75.1325</v>
      </c>
      <c r="J184" s="57"/>
      <c r="L184" s="70">
        <v>102</v>
      </c>
      <c r="M184" s="55">
        <v>5.0759</v>
      </c>
      <c r="N184" s="54">
        <v>5179.271</v>
      </c>
      <c r="O184" s="56"/>
      <c r="P184" s="70">
        <v>116</v>
      </c>
      <c r="Q184" s="55">
        <v>5.1748</v>
      </c>
      <c r="R184" s="54">
        <v>5179.271</v>
      </c>
      <c r="S184" s="65">
        <f t="shared" si="3"/>
        <v>-0.049450000000000216</v>
      </c>
      <c r="T184" s="66">
        <f t="shared" si="1"/>
        <v>5.12535</v>
      </c>
    </row>
    <row r="185" spans="1:20" ht="12.75">
      <c r="A185" s="70">
        <v>103</v>
      </c>
      <c r="B185" s="55">
        <v>-79.049</v>
      </c>
      <c r="C185" s="54">
        <v>5611.97656</v>
      </c>
      <c r="D185" s="56"/>
      <c r="E185" s="70">
        <v>115</v>
      </c>
      <c r="F185" s="55">
        <v>-78.44</v>
      </c>
      <c r="G185" s="54">
        <v>5611.97656</v>
      </c>
      <c r="H185" s="65">
        <f t="shared" si="2"/>
        <v>-0.30450000000000443</v>
      </c>
      <c r="I185" s="66">
        <f t="shared" si="0"/>
        <v>-78.7445</v>
      </c>
      <c r="J185" s="57"/>
      <c r="L185" s="70">
        <v>103</v>
      </c>
      <c r="M185" s="55">
        <v>4.6407</v>
      </c>
      <c r="N185" s="54">
        <v>5611.97656</v>
      </c>
      <c r="O185" s="56"/>
      <c r="P185" s="70">
        <v>115</v>
      </c>
      <c r="Q185" s="55">
        <v>4.737</v>
      </c>
      <c r="R185" s="54">
        <v>5611.97656</v>
      </c>
      <c r="S185" s="65">
        <f t="shared" si="3"/>
        <v>-0.04815000000000014</v>
      </c>
      <c r="T185" s="66">
        <f t="shared" si="1"/>
        <v>4.68885</v>
      </c>
    </row>
    <row r="186" spans="1:20" ht="12.75">
      <c r="A186" s="70">
        <v>104</v>
      </c>
      <c r="B186" s="55">
        <v>-81.261</v>
      </c>
      <c r="C186" s="54">
        <v>6044.6826200000005</v>
      </c>
      <c r="D186" s="56"/>
      <c r="E186" s="70">
        <v>114</v>
      </c>
      <c r="F186" s="55">
        <v>-80.707</v>
      </c>
      <c r="G186" s="54">
        <v>6044.6826200000005</v>
      </c>
      <c r="H186" s="65">
        <f t="shared" si="2"/>
        <v>-0.277000000000001</v>
      </c>
      <c r="I186" s="66">
        <f t="shared" si="0"/>
        <v>-80.984</v>
      </c>
      <c r="J186" s="57"/>
      <c r="L186" s="70">
        <v>104</v>
      </c>
      <c r="M186" s="55">
        <v>4.2713</v>
      </c>
      <c r="N186" s="54">
        <v>6044.6826200000005</v>
      </c>
      <c r="O186" s="56"/>
      <c r="P186" s="70">
        <v>114</v>
      </c>
      <c r="Q186" s="55">
        <v>4.3606</v>
      </c>
      <c r="R186" s="54">
        <v>6044.6826200000005</v>
      </c>
      <c r="S186" s="65">
        <f t="shared" si="3"/>
        <v>-0.044649999999999856</v>
      </c>
      <c r="T186" s="66">
        <f t="shared" si="1"/>
        <v>4.31595</v>
      </c>
    </row>
    <row r="187" spans="1:20" ht="12.75">
      <c r="A187" s="70">
        <v>105</v>
      </c>
      <c r="B187" s="55">
        <v>-82.282</v>
      </c>
      <c r="C187" s="54">
        <v>6477.38867</v>
      </c>
      <c r="D187" s="56"/>
      <c r="E187" s="70">
        <v>113</v>
      </c>
      <c r="F187" s="55">
        <v>-81.799</v>
      </c>
      <c r="G187" s="54">
        <v>6477.38867</v>
      </c>
      <c r="H187" s="65">
        <f t="shared" si="2"/>
        <v>-0.24149999999999494</v>
      </c>
      <c r="I187" s="66">
        <f t="shared" si="0"/>
        <v>-82.04050000000001</v>
      </c>
      <c r="J187" s="57"/>
      <c r="L187" s="70">
        <v>105</v>
      </c>
      <c r="M187" s="55">
        <v>3.967</v>
      </c>
      <c r="N187" s="54">
        <v>6477.38867</v>
      </c>
      <c r="O187" s="56"/>
      <c r="P187" s="70">
        <v>113</v>
      </c>
      <c r="Q187" s="55">
        <v>4.0332</v>
      </c>
      <c r="R187" s="54">
        <v>6477.38867</v>
      </c>
      <c r="S187" s="65">
        <f t="shared" si="3"/>
        <v>-0.03309999999999991</v>
      </c>
      <c r="T187" s="66">
        <f t="shared" si="1"/>
        <v>4.0001</v>
      </c>
    </row>
    <row r="188" spans="1:20" ht="12.75">
      <c r="A188" s="70">
        <v>106</v>
      </c>
      <c r="B188" s="55">
        <v>-82.308</v>
      </c>
      <c r="C188" s="54">
        <v>6553.112300000001</v>
      </c>
      <c r="D188" s="56"/>
      <c r="E188" s="70">
        <v>112</v>
      </c>
      <c r="F188" s="55">
        <v>-81.869</v>
      </c>
      <c r="G188" s="54">
        <v>6553.112300000001</v>
      </c>
      <c r="H188" s="65">
        <f t="shared" si="2"/>
        <v>-0.21950000000000358</v>
      </c>
      <c r="I188" s="66">
        <f t="shared" si="0"/>
        <v>-82.08850000000001</v>
      </c>
      <c r="J188" s="57"/>
      <c r="L188" s="70">
        <v>106</v>
      </c>
      <c r="M188" s="55">
        <v>3.9181</v>
      </c>
      <c r="N188" s="54">
        <v>6553.112300000001</v>
      </c>
      <c r="O188" s="56"/>
      <c r="P188" s="70">
        <v>112</v>
      </c>
      <c r="Q188" s="55">
        <v>3.9624</v>
      </c>
      <c r="R188" s="54">
        <v>6553.112300000001</v>
      </c>
      <c r="S188" s="65">
        <f t="shared" si="3"/>
        <v>-0.022150000000000114</v>
      </c>
      <c r="T188" s="66">
        <f t="shared" si="1"/>
        <v>3.94025</v>
      </c>
    </row>
    <row r="189" spans="1:20" ht="12.75">
      <c r="A189" s="70">
        <v>107</v>
      </c>
      <c r="B189" s="55">
        <v>-82.308</v>
      </c>
      <c r="C189" s="54">
        <v>6607.20068</v>
      </c>
      <c r="D189" s="56"/>
      <c r="E189" s="70">
        <v>111</v>
      </c>
      <c r="F189" s="55">
        <v>-81.975</v>
      </c>
      <c r="G189" s="54">
        <v>6607.20068</v>
      </c>
      <c r="H189" s="65">
        <f t="shared" si="2"/>
        <v>-0.1665000000000063</v>
      </c>
      <c r="I189" s="66">
        <f t="shared" si="0"/>
        <v>-82.14150000000001</v>
      </c>
      <c r="J189" s="57"/>
      <c r="L189" s="70">
        <v>107</v>
      </c>
      <c r="M189" s="55">
        <v>3.8841</v>
      </c>
      <c r="N189" s="54">
        <v>6607.20068</v>
      </c>
      <c r="O189" s="56"/>
      <c r="P189" s="70">
        <v>111</v>
      </c>
      <c r="Q189" s="55">
        <v>3.8909</v>
      </c>
      <c r="R189" s="54">
        <v>6607.20068</v>
      </c>
      <c r="S189" s="65">
        <f t="shared" si="3"/>
        <v>-0.0033999999999998476</v>
      </c>
      <c r="T189" s="66">
        <f t="shared" si="1"/>
        <v>3.8875</v>
      </c>
    </row>
    <row r="190" spans="1:20" ht="12.75">
      <c r="A190" s="71">
        <v>108</v>
      </c>
      <c r="B190" s="72">
        <v>-82.299</v>
      </c>
      <c r="C190" s="58">
        <v>6639.65332</v>
      </c>
      <c r="D190" s="61"/>
      <c r="E190" s="71">
        <v>110</v>
      </c>
      <c r="F190" s="72">
        <v>-82.168</v>
      </c>
      <c r="G190" s="58">
        <v>6639.65332</v>
      </c>
      <c r="H190" s="67">
        <f t="shared" si="2"/>
        <v>-0.06550000000000011</v>
      </c>
      <c r="I190" s="68">
        <f t="shared" si="0"/>
        <v>-82.2335</v>
      </c>
      <c r="J190" s="57"/>
      <c r="L190" s="71">
        <v>108</v>
      </c>
      <c r="M190" s="72">
        <v>3.8641</v>
      </c>
      <c r="N190" s="58">
        <v>6639.65332</v>
      </c>
      <c r="O190" s="61"/>
      <c r="P190" s="71">
        <v>110</v>
      </c>
      <c r="Q190" s="72">
        <v>3.8517</v>
      </c>
      <c r="R190" s="58">
        <v>6639.65332</v>
      </c>
      <c r="S190" s="67">
        <f>(Q190-M190)/2</f>
        <v>-0.006199999999999983</v>
      </c>
      <c r="T190" s="68">
        <f t="shared" si="1"/>
        <v>3.8579</v>
      </c>
    </row>
    <row r="191" ht="12.75">
      <c r="J191" s="59"/>
    </row>
    <row r="192" ht="12.75">
      <c r="J192" s="59"/>
    </row>
    <row r="193" spans="1:20" ht="12.75">
      <c r="A193" s="107" t="s">
        <v>43</v>
      </c>
      <c r="B193" s="108"/>
      <c r="C193" s="109"/>
      <c r="D193" s="70"/>
      <c r="E193" s="107" t="s">
        <v>42</v>
      </c>
      <c r="F193" s="110"/>
      <c r="G193" s="111"/>
      <c r="H193" s="79" t="s">
        <v>48</v>
      </c>
      <c r="I193" s="79" t="s">
        <v>47</v>
      </c>
      <c r="J193" s="47"/>
      <c r="L193" s="107" t="s">
        <v>43</v>
      </c>
      <c r="M193" s="108"/>
      <c r="N193" s="109"/>
      <c r="O193" s="70"/>
      <c r="P193" s="107" t="s">
        <v>42</v>
      </c>
      <c r="Q193" s="110"/>
      <c r="R193" s="111"/>
      <c r="S193" s="79" t="s">
        <v>48</v>
      </c>
      <c r="T193" s="79" t="s">
        <v>47</v>
      </c>
    </row>
    <row r="194" spans="1:23" s="46" customFormat="1" ht="38.25">
      <c r="A194" s="73" t="s">
        <v>6</v>
      </c>
      <c r="B194" s="74" t="s">
        <v>5</v>
      </c>
      <c r="C194" s="75" t="s">
        <v>2</v>
      </c>
      <c r="D194" s="69"/>
      <c r="E194" s="73" t="s">
        <v>6</v>
      </c>
      <c r="F194" s="74" t="s">
        <v>5</v>
      </c>
      <c r="G194" s="75" t="s">
        <v>2</v>
      </c>
      <c r="H194" s="80" t="s">
        <v>50</v>
      </c>
      <c r="I194" s="81" t="s">
        <v>51</v>
      </c>
      <c r="J194" s="52"/>
      <c r="K194" s="60"/>
      <c r="L194" s="73" t="s">
        <v>6</v>
      </c>
      <c r="M194" s="74" t="s">
        <v>4</v>
      </c>
      <c r="N194" s="75" t="s">
        <v>2</v>
      </c>
      <c r="O194" s="69"/>
      <c r="P194" s="73" t="s">
        <v>6</v>
      </c>
      <c r="Q194" s="74" t="s">
        <v>4</v>
      </c>
      <c r="R194" s="75" t="s">
        <v>2</v>
      </c>
      <c r="S194" s="80" t="s">
        <v>52</v>
      </c>
      <c r="T194" s="81" t="s">
        <v>53</v>
      </c>
      <c r="U194" s="53"/>
      <c r="V194" s="53"/>
      <c r="W194" s="53"/>
    </row>
    <row r="195" spans="1:20" ht="12.75">
      <c r="A195" s="70">
        <v>73</v>
      </c>
      <c r="B195" s="55">
        <v>-0.00030034</v>
      </c>
      <c r="C195" s="54">
        <v>73.34</v>
      </c>
      <c r="D195" s="56"/>
      <c r="E195" s="70">
        <v>145</v>
      </c>
      <c r="F195" s="55">
        <v>-0.00030034</v>
      </c>
      <c r="G195" s="54">
        <v>73.34</v>
      </c>
      <c r="H195" s="62">
        <f aca="true" t="shared" si="4" ref="H195:H230">(B195-F195)/2</f>
        <v>0</v>
      </c>
      <c r="I195" s="62">
        <f aca="true" t="shared" si="5" ref="I195:I230">(B195+F195)/2</f>
        <v>-0.00030034</v>
      </c>
      <c r="J195" s="57"/>
      <c r="L195" s="70">
        <v>73</v>
      </c>
      <c r="M195" s="55">
        <v>-4.9577E-05</v>
      </c>
      <c r="N195" s="54">
        <v>73.34</v>
      </c>
      <c r="O195" s="56"/>
      <c r="P195" s="70">
        <v>145</v>
      </c>
      <c r="Q195" s="55">
        <v>-4.9577E-05</v>
      </c>
      <c r="R195" s="54">
        <v>73.34</v>
      </c>
      <c r="S195" s="62">
        <f>(M195-Q195)/2</f>
        <v>0</v>
      </c>
      <c r="T195" s="62">
        <f>(M195+Q195)/2</f>
        <v>-4.9577E-05</v>
      </c>
    </row>
    <row r="196" spans="1:20" ht="12.75">
      <c r="A196" s="70">
        <v>74</v>
      </c>
      <c r="B196" s="55">
        <v>-0.00027771</v>
      </c>
      <c r="C196" s="54">
        <v>76.04441</v>
      </c>
      <c r="D196" s="56"/>
      <c r="E196" s="70">
        <v>144</v>
      </c>
      <c r="F196" s="55">
        <v>-0.00029009</v>
      </c>
      <c r="G196" s="54">
        <v>76.04441</v>
      </c>
      <c r="H196" s="62">
        <f t="shared" si="4"/>
        <v>6.189999999999993E-06</v>
      </c>
      <c r="I196" s="62">
        <f t="shared" si="5"/>
        <v>-0.0002839</v>
      </c>
      <c r="J196" s="57"/>
      <c r="L196" s="70">
        <v>74</v>
      </c>
      <c r="M196" s="55">
        <v>-5.3483E-05</v>
      </c>
      <c r="N196" s="54">
        <v>76.04441</v>
      </c>
      <c r="O196" s="56"/>
      <c r="P196" s="70">
        <v>144</v>
      </c>
      <c r="Q196" s="55">
        <v>-5.0932E-05</v>
      </c>
      <c r="R196" s="54">
        <v>76.04441</v>
      </c>
      <c r="S196" s="62">
        <f aca="true" t="shared" si="6" ref="S196:S230">(M196-Q196)/2</f>
        <v>-1.2755000000000016E-06</v>
      </c>
      <c r="T196" s="62">
        <f aca="true" t="shared" si="7" ref="T196:T230">(M196+Q196)/2</f>
        <v>-5.2207500000000005E-05</v>
      </c>
    </row>
    <row r="197" spans="1:20" ht="12.75">
      <c r="A197" s="70">
        <v>75</v>
      </c>
      <c r="B197" s="55">
        <v>-0.00021085</v>
      </c>
      <c r="C197" s="54">
        <v>84.15765</v>
      </c>
      <c r="D197" s="56"/>
      <c r="E197" s="70">
        <v>143</v>
      </c>
      <c r="F197" s="55">
        <v>-0.00025978</v>
      </c>
      <c r="G197" s="54">
        <v>84.15765</v>
      </c>
      <c r="H197" s="62">
        <f t="shared" si="4"/>
        <v>2.446499999999999E-05</v>
      </c>
      <c r="I197" s="62">
        <f t="shared" si="5"/>
        <v>-0.000235315</v>
      </c>
      <c r="J197" s="57"/>
      <c r="L197" s="70">
        <v>75</v>
      </c>
      <c r="M197" s="55">
        <v>-6.4784E-05</v>
      </c>
      <c r="N197" s="54">
        <v>84.15765</v>
      </c>
      <c r="O197" s="56"/>
      <c r="P197" s="70">
        <v>143</v>
      </c>
      <c r="Q197" s="55">
        <v>-5.4929E-05</v>
      </c>
      <c r="R197" s="54">
        <v>84.15765</v>
      </c>
      <c r="S197" s="62">
        <f t="shared" si="6"/>
        <v>-4.9274999999999964E-06</v>
      </c>
      <c r="T197" s="62">
        <f t="shared" si="7"/>
        <v>-5.98565E-05</v>
      </c>
    </row>
    <row r="198" spans="1:20" ht="12.75">
      <c r="A198" s="70">
        <v>76</v>
      </c>
      <c r="B198" s="55">
        <v>-0.00010306</v>
      </c>
      <c r="C198" s="54">
        <v>97.67971</v>
      </c>
      <c r="D198" s="56"/>
      <c r="E198" s="70">
        <v>142</v>
      </c>
      <c r="F198" s="55">
        <v>-0.0002106</v>
      </c>
      <c r="G198" s="54">
        <v>97.67971</v>
      </c>
      <c r="H198" s="62">
        <f t="shared" si="4"/>
        <v>5.3769999999999995E-05</v>
      </c>
      <c r="I198" s="62">
        <f t="shared" si="5"/>
        <v>-0.00015683</v>
      </c>
      <c r="J198" s="57"/>
      <c r="L198" s="70">
        <v>76</v>
      </c>
      <c r="M198" s="55">
        <v>-8.223E-05</v>
      </c>
      <c r="N198" s="54">
        <v>97.67971</v>
      </c>
      <c r="O198" s="56"/>
      <c r="P198" s="70">
        <v>142</v>
      </c>
      <c r="Q198" s="55">
        <v>-6.143E-05</v>
      </c>
      <c r="R198" s="54">
        <v>97.67971</v>
      </c>
      <c r="S198" s="62">
        <f t="shared" si="6"/>
        <v>-1.0400000000000002E-05</v>
      </c>
      <c r="T198" s="62">
        <f t="shared" si="7"/>
        <v>-7.183E-05</v>
      </c>
    </row>
    <row r="199" spans="1:20" ht="12.75">
      <c r="A199" s="70">
        <v>77</v>
      </c>
      <c r="B199" s="55">
        <v>3.9841E-05</v>
      </c>
      <c r="C199" s="54">
        <v>116.6106</v>
      </c>
      <c r="D199" s="56"/>
      <c r="E199" s="70">
        <v>141</v>
      </c>
      <c r="F199" s="55">
        <v>-0.00014401</v>
      </c>
      <c r="G199" s="54">
        <v>116.6106</v>
      </c>
      <c r="H199" s="62">
        <f t="shared" si="4"/>
        <v>9.19255E-05</v>
      </c>
      <c r="I199" s="62">
        <f t="shared" si="5"/>
        <v>-5.20845E-05</v>
      </c>
      <c r="J199" s="57"/>
      <c r="L199" s="70">
        <v>77</v>
      </c>
      <c r="M199" s="55">
        <v>-0.00010359</v>
      </c>
      <c r="N199" s="54">
        <v>116.6106</v>
      </c>
      <c r="O199" s="56"/>
      <c r="P199" s="70">
        <v>141</v>
      </c>
      <c r="Q199" s="55">
        <v>-7.0207E-05</v>
      </c>
      <c r="R199" s="54">
        <v>116.6106</v>
      </c>
      <c r="S199" s="62">
        <f t="shared" si="6"/>
        <v>-1.66915E-05</v>
      </c>
      <c r="T199" s="62">
        <f t="shared" si="7"/>
        <v>-8.68985E-05</v>
      </c>
    </row>
    <row r="200" spans="1:20" ht="12.75">
      <c r="A200" s="70">
        <v>78</v>
      </c>
      <c r="B200" s="55">
        <v>0.00020924</v>
      </c>
      <c r="C200" s="54">
        <v>140.95032</v>
      </c>
      <c r="D200" s="56"/>
      <c r="E200" s="70">
        <v>140</v>
      </c>
      <c r="F200" s="55">
        <v>-6.1463E-05</v>
      </c>
      <c r="G200" s="54">
        <v>140.95032</v>
      </c>
      <c r="H200" s="62">
        <f t="shared" si="4"/>
        <v>0.0001353515</v>
      </c>
      <c r="I200" s="62">
        <f t="shared" si="5"/>
        <v>7.388849999999999E-05</v>
      </c>
      <c r="J200" s="57"/>
      <c r="L200" s="70">
        <v>78</v>
      </c>
      <c r="M200" s="55">
        <v>-0.00012581</v>
      </c>
      <c r="N200" s="54">
        <v>140.95032</v>
      </c>
      <c r="O200" s="56"/>
      <c r="P200" s="70">
        <v>140</v>
      </c>
      <c r="Q200" s="55">
        <v>-8.1056E-05</v>
      </c>
      <c r="R200" s="54">
        <v>140.95032</v>
      </c>
      <c r="S200" s="62">
        <f t="shared" si="6"/>
        <v>-2.2376999999999993E-05</v>
      </c>
      <c r="T200" s="62">
        <f t="shared" si="7"/>
        <v>-0.000103433</v>
      </c>
    </row>
    <row r="201" spans="1:20" ht="12.75">
      <c r="A201" s="70">
        <v>79</v>
      </c>
      <c r="B201" s="55">
        <v>0.00039403</v>
      </c>
      <c r="C201" s="54">
        <v>170.69885</v>
      </c>
      <c r="D201" s="56"/>
      <c r="E201" s="70">
        <v>139</v>
      </c>
      <c r="F201" s="55">
        <v>3.5694E-05</v>
      </c>
      <c r="G201" s="54">
        <v>170.69885</v>
      </c>
      <c r="H201" s="62">
        <f t="shared" si="4"/>
        <v>0.000179168</v>
      </c>
      <c r="I201" s="62">
        <f t="shared" si="5"/>
        <v>0.00021486200000000002</v>
      </c>
      <c r="J201" s="57"/>
      <c r="L201" s="70">
        <v>79</v>
      </c>
      <c r="M201" s="55">
        <v>-0.00014546</v>
      </c>
      <c r="N201" s="54">
        <v>170.69885</v>
      </c>
      <c r="O201" s="56"/>
      <c r="P201" s="70">
        <v>139</v>
      </c>
      <c r="Q201" s="55">
        <v>-9.3909E-05</v>
      </c>
      <c r="R201" s="54">
        <v>170.69885</v>
      </c>
      <c r="S201" s="62">
        <f t="shared" si="6"/>
        <v>-2.5775500000000004E-05</v>
      </c>
      <c r="T201" s="62">
        <f t="shared" si="7"/>
        <v>-0.00011968450000000001</v>
      </c>
    </row>
    <row r="202" spans="1:20" ht="12.75">
      <c r="A202" s="70">
        <v>80</v>
      </c>
      <c r="B202" s="55">
        <v>0.00058224</v>
      </c>
      <c r="C202" s="54">
        <v>205.85622</v>
      </c>
      <c r="D202" s="56"/>
      <c r="E202" s="70">
        <v>138</v>
      </c>
      <c r="F202" s="55">
        <v>0.00014653</v>
      </c>
      <c r="G202" s="54">
        <v>205.85622</v>
      </c>
      <c r="H202" s="62">
        <f t="shared" si="4"/>
        <v>0.00021785500000000003</v>
      </c>
      <c r="I202" s="62">
        <f t="shared" si="5"/>
        <v>0.000364385</v>
      </c>
      <c r="J202" s="57"/>
      <c r="L202" s="70">
        <v>80</v>
      </c>
      <c r="M202" s="55">
        <v>-0.00015952</v>
      </c>
      <c r="N202" s="54">
        <v>205.85622</v>
      </c>
      <c r="O202" s="56"/>
      <c r="P202" s="70">
        <v>138</v>
      </c>
      <c r="Q202" s="55">
        <v>-0.00010873</v>
      </c>
      <c r="R202" s="54">
        <v>205.85622</v>
      </c>
      <c r="S202" s="62">
        <f t="shared" si="6"/>
        <v>-2.5394999999999997E-05</v>
      </c>
      <c r="T202" s="62">
        <f t="shared" si="7"/>
        <v>-0.000134125</v>
      </c>
    </row>
    <row r="203" spans="1:20" ht="12.75">
      <c r="A203" s="70">
        <v>81</v>
      </c>
      <c r="B203" s="55">
        <v>0.00076368</v>
      </c>
      <c r="C203" s="54">
        <v>246.42239</v>
      </c>
      <c r="D203" s="56"/>
      <c r="E203" s="70">
        <v>137</v>
      </c>
      <c r="F203" s="55">
        <v>0.00027043</v>
      </c>
      <c r="G203" s="54">
        <v>246.42239</v>
      </c>
      <c r="H203" s="62">
        <f t="shared" si="4"/>
        <v>0.000246625</v>
      </c>
      <c r="I203" s="62">
        <f t="shared" si="5"/>
        <v>0.000517055</v>
      </c>
      <c r="J203" s="57"/>
      <c r="L203" s="70">
        <v>81</v>
      </c>
      <c r="M203" s="55">
        <v>-0.000167</v>
      </c>
      <c r="N203" s="54">
        <v>246.42239</v>
      </c>
      <c r="O203" s="56"/>
      <c r="P203" s="70">
        <v>137</v>
      </c>
      <c r="Q203" s="55">
        <v>-0.00012551</v>
      </c>
      <c r="R203" s="54">
        <v>246.42239</v>
      </c>
      <c r="S203" s="62">
        <f t="shared" si="6"/>
        <v>-2.0744999999999992E-05</v>
      </c>
      <c r="T203" s="62">
        <f t="shared" si="7"/>
        <v>-0.000146255</v>
      </c>
    </row>
    <row r="204" spans="1:20" ht="12.75">
      <c r="A204" s="70">
        <v>82</v>
      </c>
      <c r="B204" s="55">
        <v>0.0010652</v>
      </c>
      <c r="C204" s="54">
        <v>332.96359</v>
      </c>
      <c r="D204" s="56"/>
      <c r="E204" s="70">
        <v>136</v>
      </c>
      <c r="F204" s="55">
        <v>0.00052499</v>
      </c>
      <c r="G204" s="54">
        <v>332.96359</v>
      </c>
      <c r="H204" s="62">
        <f t="shared" si="4"/>
        <v>0.00027010500000000003</v>
      </c>
      <c r="I204" s="62">
        <f t="shared" si="5"/>
        <v>0.000795095</v>
      </c>
      <c r="J204" s="57"/>
      <c r="L204" s="70">
        <v>82</v>
      </c>
      <c r="M204" s="55">
        <v>-0.00017466</v>
      </c>
      <c r="N204" s="54">
        <v>332.96359</v>
      </c>
      <c r="O204" s="56"/>
      <c r="P204" s="70">
        <v>136</v>
      </c>
      <c r="Q204" s="55">
        <v>-0.00016079</v>
      </c>
      <c r="R204" s="54">
        <v>332.96359</v>
      </c>
      <c r="S204" s="62">
        <f t="shared" si="6"/>
        <v>-6.9350000000000005E-06</v>
      </c>
      <c r="T204" s="62">
        <f t="shared" si="7"/>
        <v>-0.00016772500000000002</v>
      </c>
    </row>
    <row r="205" spans="1:20" ht="12.75">
      <c r="A205" s="70">
        <v>83</v>
      </c>
      <c r="B205" s="55">
        <v>0.0013111</v>
      </c>
      <c r="C205" s="54">
        <v>419.50479</v>
      </c>
      <c r="D205" s="56"/>
      <c r="E205" s="70">
        <v>135</v>
      </c>
      <c r="F205" s="55">
        <v>0.00077095</v>
      </c>
      <c r="G205" s="54">
        <v>419.50479</v>
      </c>
      <c r="H205" s="62">
        <f t="shared" si="4"/>
        <v>0.000270075</v>
      </c>
      <c r="I205" s="62">
        <f t="shared" si="5"/>
        <v>0.001041025</v>
      </c>
      <c r="J205" s="57"/>
      <c r="L205" s="70">
        <v>83</v>
      </c>
      <c r="M205" s="55">
        <v>-0.00018817</v>
      </c>
      <c r="N205" s="54">
        <v>419.50479</v>
      </c>
      <c r="O205" s="56"/>
      <c r="P205" s="70">
        <v>135</v>
      </c>
      <c r="Q205" s="55">
        <v>-0.00019578</v>
      </c>
      <c r="R205" s="54">
        <v>419.50479</v>
      </c>
      <c r="S205" s="62">
        <f t="shared" si="6"/>
        <v>3.804999999999995E-06</v>
      </c>
      <c r="T205" s="62">
        <f t="shared" si="7"/>
        <v>-0.000191975</v>
      </c>
    </row>
    <row r="206" spans="1:20" ht="12.75">
      <c r="A206" s="70">
        <v>84</v>
      </c>
      <c r="B206" s="55">
        <v>0.001536</v>
      </c>
      <c r="C206" s="54">
        <v>506.04599</v>
      </c>
      <c r="D206" s="56"/>
      <c r="E206" s="70">
        <v>134</v>
      </c>
      <c r="F206" s="55">
        <v>0.0010113</v>
      </c>
      <c r="G206" s="54">
        <v>506.04599</v>
      </c>
      <c r="H206" s="62">
        <f t="shared" si="4"/>
        <v>0.00026235000000000006</v>
      </c>
      <c r="I206" s="62">
        <f t="shared" si="5"/>
        <v>0.0012736499999999999</v>
      </c>
      <c r="J206" s="57"/>
      <c r="L206" s="70">
        <v>84</v>
      </c>
      <c r="M206" s="55">
        <v>-0.00020943</v>
      </c>
      <c r="N206" s="54">
        <v>506.04599</v>
      </c>
      <c r="O206" s="56"/>
      <c r="P206" s="70">
        <v>134</v>
      </c>
      <c r="Q206" s="55">
        <v>-0.00023071</v>
      </c>
      <c r="R206" s="54">
        <v>506.04599</v>
      </c>
      <c r="S206" s="62">
        <f t="shared" si="6"/>
        <v>1.0639999999999993E-05</v>
      </c>
      <c r="T206" s="62">
        <f t="shared" si="7"/>
        <v>-0.00022007</v>
      </c>
    </row>
    <row r="207" spans="1:20" ht="12.75">
      <c r="A207" s="70">
        <v>85</v>
      </c>
      <c r="B207" s="55">
        <v>0.0017533</v>
      </c>
      <c r="C207" s="54">
        <v>592.58722</v>
      </c>
      <c r="D207" s="56"/>
      <c r="E207" s="70">
        <v>133</v>
      </c>
      <c r="F207" s="55">
        <v>0.0012479</v>
      </c>
      <c r="G207" s="54">
        <v>592.58722</v>
      </c>
      <c r="H207" s="62">
        <f t="shared" si="4"/>
        <v>0.0002527</v>
      </c>
      <c r="I207" s="62">
        <f t="shared" si="5"/>
        <v>0.0015006</v>
      </c>
      <c r="J207" s="57"/>
      <c r="L207" s="70">
        <v>85</v>
      </c>
      <c r="M207" s="55">
        <v>-0.00023632</v>
      </c>
      <c r="N207" s="54">
        <v>592.58722</v>
      </c>
      <c r="O207" s="56"/>
      <c r="P207" s="70">
        <v>133</v>
      </c>
      <c r="Q207" s="55">
        <v>-0.00026567</v>
      </c>
      <c r="R207" s="54">
        <v>592.58722</v>
      </c>
      <c r="S207" s="62">
        <f t="shared" si="6"/>
        <v>1.4675000000000018E-05</v>
      </c>
      <c r="T207" s="62">
        <f t="shared" si="7"/>
        <v>-0.000250995</v>
      </c>
    </row>
    <row r="208" spans="1:20" ht="12.75">
      <c r="A208" s="70">
        <v>86</v>
      </c>
      <c r="B208" s="55">
        <v>0.0019671</v>
      </c>
      <c r="C208" s="54">
        <v>679.12842</v>
      </c>
      <c r="D208" s="56"/>
      <c r="E208" s="70">
        <v>132</v>
      </c>
      <c r="F208" s="55">
        <v>0.0014819</v>
      </c>
      <c r="G208" s="54">
        <v>679.12842</v>
      </c>
      <c r="H208" s="62">
        <f t="shared" si="4"/>
        <v>0.00024259999999999993</v>
      </c>
      <c r="I208" s="62">
        <f t="shared" si="5"/>
        <v>0.0017245</v>
      </c>
      <c r="J208" s="57"/>
      <c r="L208" s="70">
        <v>86</v>
      </c>
      <c r="M208" s="55">
        <v>-0.00026692</v>
      </c>
      <c r="N208" s="54">
        <v>679.12842</v>
      </c>
      <c r="O208" s="56"/>
      <c r="P208" s="70">
        <v>132</v>
      </c>
      <c r="Q208" s="55">
        <v>-0.00030068</v>
      </c>
      <c r="R208" s="54">
        <v>679.12842</v>
      </c>
      <c r="S208" s="62">
        <f t="shared" si="6"/>
        <v>1.6879999999999987E-05</v>
      </c>
      <c r="T208" s="62">
        <f t="shared" si="7"/>
        <v>-0.0002838</v>
      </c>
    </row>
    <row r="209" spans="1:20" ht="12.75">
      <c r="A209" s="70">
        <v>87</v>
      </c>
      <c r="B209" s="55">
        <v>0.0021795</v>
      </c>
      <c r="C209" s="54">
        <v>765.66962</v>
      </c>
      <c r="D209" s="56"/>
      <c r="E209" s="70">
        <v>131</v>
      </c>
      <c r="F209" s="55">
        <v>0.0017141</v>
      </c>
      <c r="G209" s="54">
        <v>765.66962</v>
      </c>
      <c r="H209" s="62">
        <f t="shared" si="4"/>
        <v>0.00023269999999999996</v>
      </c>
      <c r="I209" s="62">
        <f t="shared" si="5"/>
        <v>0.0019468</v>
      </c>
      <c r="J209" s="57"/>
      <c r="L209" s="70">
        <v>87</v>
      </c>
      <c r="M209" s="55">
        <v>-0.00029986</v>
      </c>
      <c r="N209" s="54">
        <v>765.66962</v>
      </c>
      <c r="O209" s="56"/>
      <c r="P209" s="70">
        <v>131</v>
      </c>
      <c r="Q209" s="55">
        <v>-0.00033572</v>
      </c>
      <c r="R209" s="54">
        <v>765.66962</v>
      </c>
      <c r="S209" s="62">
        <f t="shared" si="6"/>
        <v>1.7930000000000013E-05</v>
      </c>
      <c r="T209" s="62">
        <f t="shared" si="7"/>
        <v>-0.00031779</v>
      </c>
    </row>
    <row r="210" spans="1:20" ht="12.75">
      <c r="A210" s="70">
        <v>88</v>
      </c>
      <c r="B210" s="55">
        <v>0.0023913</v>
      </c>
      <c r="C210" s="54">
        <v>852.21082</v>
      </c>
      <c r="D210" s="56"/>
      <c r="E210" s="70">
        <v>130</v>
      </c>
      <c r="F210" s="55">
        <v>0.001944</v>
      </c>
      <c r="G210" s="54">
        <v>852.21082</v>
      </c>
      <c r="H210" s="62">
        <f t="shared" si="4"/>
        <v>0.00022364999999999993</v>
      </c>
      <c r="I210" s="62">
        <f t="shared" si="5"/>
        <v>0.00216765</v>
      </c>
      <c r="J210" s="57"/>
      <c r="L210" s="70">
        <v>88</v>
      </c>
      <c r="M210" s="55">
        <v>-0.00033417</v>
      </c>
      <c r="N210" s="54">
        <v>852.21082</v>
      </c>
      <c r="O210" s="56"/>
      <c r="P210" s="70">
        <v>130</v>
      </c>
      <c r="Q210" s="55">
        <v>-0.00037082</v>
      </c>
      <c r="R210" s="54">
        <v>852.21082</v>
      </c>
      <c r="S210" s="62">
        <f t="shared" si="6"/>
        <v>1.8324999999999998E-05</v>
      </c>
      <c r="T210" s="62">
        <f t="shared" si="7"/>
        <v>-0.000352495</v>
      </c>
    </row>
    <row r="211" spans="1:20" ht="12.75">
      <c r="A211" s="70">
        <v>89</v>
      </c>
      <c r="B211" s="55">
        <v>0.0026047</v>
      </c>
      <c r="C211" s="54">
        <v>938.75201</v>
      </c>
      <c r="D211" s="56"/>
      <c r="E211" s="70">
        <v>129</v>
      </c>
      <c r="F211" s="55">
        <v>0.0021753</v>
      </c>
      <c r="G211" s="54">
        <v>938.75201</v>
      </c>
      <c r="H211" s="62">
        <f t="shared" si="4"/>
        <v>0.00021470000000000018</v>
      </c>
      <c r="I211" s="62">
        <f t="shared" si="5"/>
        <v>0.0023899999999999998</v>
      </c>
      <c r="J211" s="57"/>
      <c r="L211" s="70">
        <v>89</v>
      </c>
      <c r="M211" s="55">
        <v>-0.00036921</v>
      </c>
      <c r="N211" s="54">
        <v>938.75201</v>
      </c>
      <c r="O211" s="56"/>
      <c r="P211" s="70">
        <v>129</v>
      </c>
      <c r="Q211" s="55">
        <v>-0.00040593</v>
      </c>
      <c r="R211" s="54">
        <v>938.75201</v>
      </c>
      <c r="S211" s="62">
        <f t="shared" si="6"/>
        <v>1.835999999999998E-05</v>
      </c>
      <c r="T211" s="62">
        <f t="shared" si="7"/>
        <v>-0.00038757</v>
      </c>
    </row>
    <row r="212" spans="1:20" ht="12.75">
      <c r="A212" s="70">
        <v>90</v>
      </c>
      <c r="B212" s="55">
        <v>0.0028166</v>
      </c>
      <c r="C212" s="54">
        <v>1025.29321</v>
      </c>
      <c r="D212" s="56"/>
      <c r="E212" s="70">
        <v>128</v>
      </c>
      <c r="F212" s="55">
        <v>0.0024018</v>
      </c>
      <c r="G212" s="54">
        <v>1025.29321</v>
      </c>
      <c r="H212" s="62">
        <f t="shared" si="4"/>
        <v>0.00020739999999999995</v>
      </c>
      <c r="I212" s="62">
        <f t="shared" si="5"/>
        <v>0.0026092</v>
      </c>
      <c r="J212" s="57"/>
      <c r="L212" s="70">
        <v>90</v>
      </c>
      <c r="M212" s="55">
        <v>-0.00040469</v>
      </c>
      <c r="N212" s="54">
        <v>1025.29321</v>
      </c>
      <c r="O212" s="56"/>
      <c r="P212" s="70">
        <v>128</v>
      </c>
      <c r="Q212" s="55">
        <v>-0.00044111</v>
      </c>
      <c r="R212" s="54">
        <v>1025.29321</v>
      </c>
      <c r="S212" s="62">
        <f t="shared" si="6"/>
        <v>1.8210000000000004E-05</v>
      </c>
      <c r="T212" s="62">
        <f t="shared" si="7"/>
        <v>-0.0004229</v>
      </c>
    </row>
    <row r="213" spans="1:20" ht="12.75">
      <c r="A213" s="70">
        <v>91</v>
      </c>
      <c r="B213" s="55">
        <v>0.0030291</v>
      </c>
      <c r="C213" s="54">
        <v>1111.83435</v>
      </c>
      <c r="D213" s="56"/>
      <c r="E213" s="70">
        <v>127</v>
      </c>
      <c r="F213" s="55">
        <v>0.0026287</v>
      </c>
      <c r="G213" s="54">
        <v>1111.83435</v>
      </c>
      <c r="H213" s="62">
        <f t="shared" si="4"/>
        <v>0.0002002</v>
      </c>
      <c r="I213" s="62">
        <f t="shared" si="5"/>
        <v>0.0028288999999999996</v>
      </c>
      <c r="J213" s="57"/>
      <c r="L213" s="70">
        <v>91</v>
      </c>
      <c r="M213" s="55">
        <v>-0.0004404</v>
      </c>
      <c r="N213" s="54">
        <v>1111.83435</v>
      </c>
      <c r="O213" s="56"/>
      <c r="P213" s="70">
        <v>127</v>
      </c>
      <c r="Q213" s="55">
        <v>-0.00047634</v>
      </c>
      <c r="R213" s="54">
        <v>1111.83435</v>
      </c>
      <c r="S213" s="62">
        <f t="shared" si="6"/>
        <v>1.7969999999999992E-05</v>
      </c>
      <c r="T213" s="62">
        <f t="shared" si="7"/>
        <v>-0.00045837000000000004</v>
      </c>
    </row>
    <row r="214" spans="1:20" ht="12.75">
      <c r="A214" s="70">
        <v>92</v>
      </c>
      <c r="B214" s="55">
        <v>0.0032426</v>
      </c>
      <c r="C214" s="54">
        <v>1198.37561</v>
      </c>
      <c r="D214" s="56"/>
      <c r="E214" s="70">
        <v>126</v>
      </c>
      <c r="F214" s="55">
        <v>0.0028553</v>
      </c>
      <c r="G214" s="54">
        <v>1198.37561</v>
      </c>
      <c r="H214" s="62">
        <f t="shared" si="4"/>
        <v>0.00019365000000000007</v>
      </c>
      <c r="I214" s="62">
        <f t="shared" si="5"/>
        <v>0.00304895</v>
      </c>
      <c r="J214" s="57"/>
      <c r="L214" s="70">
        <v>92</v>
      </c>
      <c r="M214" s="55">
        <v>-0.00047623</v>
      </c>
      <c r="N214" s="54">
        <v>1198.37561</v>
      </c>
      <c r="O214" s="56"/>
      <c r="P214" s="70">
        <v>126</v>
      </c>
      <c r="Q214" s="55">
        <v>-0.0005116</v>
      </c>
      <c r="R214" s="54">
        <v>1198.37561</v>
      </c>
      <c r="S214" s="62">
        <f t="shared" si="6"/>
        <v>1.7684999999999977E-05</v>
      </c>
      <c r="T214" s="62">
        <f t="shared" si="7"/>
        <v>-0.0004939149999999999</v>
      </c>
    </row>
    <row r="215" spans="1:20" ht="12.75">
      <c r="A215" s="70">
        <v>93</v>
      </c>
      <c r="B215" s="55">
        <v>0.0034563</v>
      </c>
      <c r="C215" s="54">
        <v>1284.91675</v>
      </c>
      <c r="D215" s="56"/>
      <c r="E215" s="70">
        <v>125</v>
      </c>
      <c r="F215" s="55">
        <v>0.0030815</v>
      </c>
      <c r="G215" s="54">
        <v>1284.91675</v>
      </c>
      <c r="H215" s="62">
        <f t="shared" si="4"/>
        <v>0.0001873999999999999</v>
      </c>
      <c r="I215" s="62">
        <f t="shared" si="5"/>
        <v>0.0032689</v>
      </c>
      <c r="J215" s="57"/>
      <c r="L215" s="70">
        <v>93</v>
      </c>
      <c r="M215" s="55">
        <v>-0.00051215</v>
      </c>
      <c r="N215" s="54">
        <v>1284.91675</v>
      </c>
      <c r="O215" s="56"/>
      <c r="P215" s="70">
        <v>125</v>
      </c>
      <c r="Q215" s="55">
        <v>-0.00054694</v>
      </c>
      <c r="R215" s="54">
        <v>1284.91675</v>
      </c>
      <c r="S215" s="62">
        <f t="shared" si="6"/>
        <v>1.739500000000002E-05</v>
      </c>
      <c r="T215" s="62">
        <f t="shared" si="7"/>
        <v>-0.000529545</v>
      </c>
    </row>
    <row r="216" spans="1:20" ht="12.75">
      <c r="A216" s="70">
        <v>94</v>
      </c>
      <c r="B216" s="55">
        <v>0.0045349</v>
      </c>
      <c r="C216" s="54">
        <v>1717.6228</v>
      </c>
      <c r="D216" s="56"/>
      <c r="E216" s="70">
        <v>124</v>
      </c>
      <c r="F216" s="55">
        <v>0.0042065</v>
      </c>
      <c r="G216" s="54">
        <v>1717.6228</v>
      </c>
      <c r="H216" s="62">
        <f t="shared" si="4"/>
        <v>0.00016419999999999976</v>
      </c>
      <c r="I216" s="62">
        <f t="shared" si="5"/>
        <v>0.0043707</v>
      </c>
      <c r="J216" s="57"/>
      <c r="L216" s="70">
        <v>94</v>
      </c>
      <c r="M216" s="55">
        <v>-0.00069168</v>
      </c>
      <c r="N216" s="54">
        <v>1717.6228</v>
      </c>
      <c r="O216" s="56"/>
      <c r="P216" s="70">
        <v>124</v>
      </c>
      <c r="Q216" s="55">
        <v>-0.00072378</v>
      </c>
      <c r="R216" s="54">
        <v>1717.6228</v>
      </c>
      <c r="S216" s="62">
        <f t="shared" si="6"/>
        <v>1.6050000000000038E-05</v>
      </c>
      <c r="T216" s="62">
        <f t="shared" si="7"/>
        <v>-0.00070773</v>
      </c>
    </row>
    <row r="217" spans="1:20" ht="12.75">
      <c r="A217" s="70">
        <v>95</v>
      </c>
      <c r="B217" s="55">
        <v>0.0056361</v>
      </c>
      <c r="C217" s="54">
        <v>2150.32886</v>
      </c>
      <c r="D217" s="56"/>
      <c r="E217" s="70">
        <v>123</v>
      </c>
      <c r="F217" s="55">
        <v>0.0053406</v>
      </c>
      <c r="G217" s="54">
        <v>2150.32886</v>
      </c>
      <c r="H217" s="62">
        <f t="shared" si="4"/>
        <v>0.00014774999999999988</v>
      </c>
      <c r="I217" s="62">
        <f t="shared" si="5"/>
        <v>0.0054883499999999995</v>
      </c>
      <c r="J217" s="57"/>
      <c r="L217" s="70">
        <v>95</v>
      </c>
      <c r="M217" s="55">
        <v>-0.00087058</v>
      </c>
      <c r="N217" s="54">
        <v>2150.32886</v>
      </c>
      <c r="O217" s="56"/>
      <c r="P217" s="70">
        <v>123</v>
      </c>
      <c r="Q217" s="55">
        <v>-0.00090084</v>
      </c>
      <c r="R217" s="54">
        <v>2150.32886</v>
      </c>
      <c r="S217" s="62">
        <f t="shared" si="6"/>
        <v>1.5129999999999972E-05</v>
      </c>
      <c r="T217" s="62">
        <f t="shared" si="7"/>
        <v>-0.0008857100000000001</v>
      </c>
    </row>
    <row r="218" spans="1:20" ht="12.75">
      <c r="A218" s="70">
        <v>96</v>
      </c>
      <c r="B218" s="55">
        <v>0.0070545</v>
      </c>
      <c r="C218" s="54">
        <v>2583.03491</v>
      </c>
      <c r="D218" s="56"/>
      <c r="E218" s="70">
        <v>122</v>
      </c>
      <c r="F218" s="55">
        <v>0.0065832</v>
      </c>
      <c r="G218" s="54">
        <v>2583.03491</v>
      </c>
      <c r="H218" s="62">
        <f t="shared" si="4"/>
        <v>0.00023565</v>
      </c>
      <c r="I218" s="62">
        <f t="shared" si="5"/>
        <v>0.0068188499999999996</v>
      </c>
      <c r="J218" s="57"/>
      <c r="L218" s="70">
        <v>96</v>
      </c>
      <c r="M218" s="55">
        <v>-0.0010358</v>
      </c>
      <c r="N218" s="54">
        <v>2583.03491</v>
      </c>
      <c r="O218" s="56"/>
      <c r="P218" s="70">
        <v>122</v>
      </c>
      <c r="Q218" s="55">
        <v>-0.0010748</v>
      </c>
      <c r="R218" s="54">
        <v>2583.03491</v>
      </c>
      <c r="S218" s="62">
        <f t="shared" si="6"/>
        <v>1.9500000000000095E-05</v>
      </c>
      <c r="T218" s="62">
        <f t="shared" si="7"/>
        <v>-0.0010553</v>
      </c>
    </row>
    <row r="219" spans="1:20" ht="12.75">
      <c r="A219" s="70">
        <v>97</v>
      </c>
      <c r="B219" s="55">
        <v>0.0083709</v>
      </c>
      <c r="C219" s="54">
        <v>3015.74072</v>
      </c>
      <c r="D219" s="56"/>
      <c r="E219" s="70">
        <v>121</v>
      </c>
      <c r="F219" s="55">
        <v>0.0081183</v>
      </c>
      <c r="G219" s="54">
        <v>3015.74072</v>
      </c>
      <c r="H219" s="62">
        <f t="shared" si="4"/>
        <v>0.0001263000000000002</v>
      </c>
      <c r="I219" s="62">
        <f t="shared" si="5"/>
        <v>0.008244600000000001</v>
      </c>
      <c r="J219" s="57"/>
      <c r="L219" s="70">
        <v>97</v>
      </c>
      <c r="M219" s="55">
        <v>-0.0012084</v>
      </c>
      <c r="N219" s="54">
        <v>3015.74072</v>
      </c>
      <c r="O219" s="56"/>
      <c r="P219" s="70">
        <v>121</v>
      </c>
      <c r="Q219" s="55">
        <v>-0.0012376</v>
      </c>
      <c r="R219" s="54">
        <v>3015.74072</v>
      </c>
      <c r="S219" s="62">
        <f t="shared" si="6"/>
        <v>1.4599999999999921E-05</v>
      </c>
      <c r="T219" s="62">
        <f t="shared" si="7"/>
        <v>-0.0012230000000000001</v>
      </c>
    </row>
    <row r="220" spans="1:20" ht="12.75">
      <c r="A220" s="70">
        <v>98</v>
      </c>
      <c r="B220" s="55">
        <v>0.010429</v>
      </c>
      <c r="C220" s="54">
        <v>3448.44678</v>
      </c>
      <c r="D220" s="56"/>
      <c r="E220" s="70">
        <v>120</v>
      </c>
      <c r="F220" s="55">
        <v>0.010191</v>
      </c>
      <c r="G220" s="54">
        <v>3448.44678</v>
      </c>
      <c r="H220" s="62">
        <f t="shared" si="4"/>
        <v>0.00011900000000000018</v>
      </c>
      <c r="I220" s="62">
        <f t="shared" si="5"/>
        <v>0.01031</v>
      </c>
      <c r="J220" s="57"/>
      <c r="L220" s="70">
        <v>98</v>
      </c>
      <c r="M220" s="55">
        <v>-0.0013502</v>
      </c>
      <c r="N220" s="54">
        <v>3448.44678</v>
      </c>
      <c r="O220" s="56"/>
      <c r="P220" s="70">
        <v>120</v>
      </c>
      <c r="Q220" s="55">
        <v>-0.0013801</v>
      </c>
      <c r="R220" s="54">
        <v>3448.44678</v>
      </c>
      <c r="S220" s="62">
        <f t="shared" si="6"/>
        <v>1.4950000000000011E-05</v>
      </c>
      <c r="T220" s="62">
        <f t="shared" si="7"/>
        <v>-0.0013651499999999999</v>
      </c>
    </row>
    <row r="221" spans="1:20" ht="12.75">
      <c r="A221" s="70">
        <v>99</v>
      </c>
      <c r="B221" s="55">
        <v>0.013331</v>
      </c>
      <c r="C221" s="54">
        <v>3881.15283</v>
      </c>
      <c r="D221" s="56"/>
      <c r="E221" s="70">
        <v>119</v>
      </c>
      <c r="F221" s="55">
        <v>0.013104</v>
      </c>
      <c r="G221" s="54">
        <v>3881.15283</v>
      </c>
      <c r="H221" s="62">
        <f t="shared" si="4"/>
        <v>0.00011350000000000075</v>
      </c>
      <c r="I221" s="62">
        <f t="shared" si="5"/>
        <v>0.0132175</v>
      </c>
      <c r="J221" s="57"/>
      <c r="L221" s="70">
        <v>99</v>
      </c>
      <c r="M221" s="55">
        <v>-0.0014614</v>
      </c>
      <c r="N221" s="54">
        <v>3881.15283</v>
      </c>
      <c r="O221" s="56"/>
      <c r="P221" s="70">
        <v>119</v>
      </c>
      <c r="Q221" s="55">
        <v>-0.0014915</v>
      </c>
      <c r="R221" s="54">
        <v>3881.15283</v>
      </c>
      <c r="S221" s="62">
        <f t="shared" si="6"/>
        <v>1.504999999999996E-05</v>
      </c>
      <c r="T221" s="62">
        <f t="shared" si="7"/>
        <v>-0.00147645</v>
      </c>
    </row>
    <row r="222" spans="1:20" ht="12.75">
      <c r="A222" s="70">
        <v>100</v>
      </c>
      <c r="B222" s="55">
        <v>0.016528</v>
      </c>
      <c r="C222" s="54">
        <v>4313.85889</v>
      </c>
      <c r="D222" s="56"/>
      <c r="E222" s="70">
        <v>118</v>
      </c>
      <c r="F222" s="55">
        <v>0.016311</v>
      </c>
      <c r="G222" s="54">
        <v>4313.85889</v>
      </c>
      <c r="H222" s="62">
        <f t="shared" si="4"/>
        <v>0.00010850000000000096</v>
      </c>
      <c r="I222" s="62">
        <f t="shared" si="5"/>
        <v>0.0164195</v>
      </c>
      <c r="J222" s="57"/>
      <c r="L222" s="70">
        <v>100</v>
      </c>
      <c r="M222" s="55">
        <v>-0.0015464</v>
      </c>
      <c r="N222" s="54">
        <v>4313.85889</v>
      </c>
      <c r="O222" s="56"/>
      <c r="P222" s="70">
        <v>118</v>
      </c>
      <c r="Q222" s="55">
        <v>-0.0015759</v>
      </c>
      <c r="R222" s="54">
        <v>4313.85889</v>
      </c>
      <c r="S222" s="62">
        <f t="shared" si="6"/>
        <v>1.4750000000000006E-05</v>
      </c>
      <c r="T222" s="62">
        <f t="shared" si="7"/>
        <v>-0.00156115</v>
      </c>
    </row>
    <row r="223" spans="1:20" ht="12.75">
      <c r="A223" s="70">
        <v>101</v>
      </c>
      <c r="B223" s="55">
        <v>0.019989</v>
      </c>
      <c r="C223" s="54">
        <v>4746.56494</v>
      </c>
      <c r="D223" s="56"/>
      <c r="E223" s="70">
        <v>117</v>
      </c>
      <c r="F223" s="55">
        <v>0.019781</v>
      </c>
      <c r="G223" s="54">
        <v>4746.56494</v>
      </c>
      <c r="H223" s="62">
        <f t="shared" si="4"/>
        <v>0.00010399999999999993</v>
      </c>
      <c r="I223" s="62">
        <f t="shared" si="5"/>
        <v>0.019885</v>
      </c>
      <c r="J223" s="57"/>
      <c r="L223" s="70">
        <v>101</v>
      </c>
      <c r="M223" s="55">
        <v>-0.001581</v>
      </c>
      <c r="N223" s="54">
        <v>4746.56494</v>
      </c>
      <c r="O223" s="56"/>
      <c r="P223" s="70">
        <v>117</v>
      </c>
      <c r="Q223" s="55">
        <v>-0.0016106</v>
      </c>
      <c r="R223" s="54">
        <v>4746.56494</v>
      </c>
      <c r="S223" s="62">
        <f t="shared" si="6"/>
        <v>1.4800000000000034E-05</v>
      </c>
      <c r="T223" s="62">
        <f t="shared" si="7"/>
        <v>-0.0015958</v>
      </c>
    </row>
    <row r="224" spans="1:20" ht="12.75">
      <c r="A224" s="70">
        <v>102</v>
      </c>
      <c r="B224" s="55">
        <v>0.023386</v>
      </c>
      <c r="C224" s="54">
        <v>5179.271</v>
      </c>
      <c r="D224" s="56"/>
      <c r="E224" s="70">
        <v>116</v>
      </c>
      <c r="F224" s="55">
        <v>0.023182</v>
      </c>
      <c r="G224" s="54">
        <v>5179.271</v>
      </c>
      <c r="H224" s="62">
        <f t="shared" si="4"/>
        <v>0.00010199999999999966</v>
      </c>
      <c r="I224" s="62">
        <f t="shared" si="5"/>
        <v>0.023284</v>
      </c>
      <c r="J224" s="57"/>
      <c r="L224" s="70">
        <v>102</v>
      </c>
      <c r="M224" s="55">
        <v>-0.001573</v>
      </c>
      <c r="N224" s="54">
        <v>5179.271</v>
      </c>
      <c r="O224" s="56"/>
      <c r="P224" s="70">
        <v>116</v>
      </c>
      <c r="Q224" s="55">
        <v>-0.0016037</v>
      </c>
      <c r="R224" s="54">
        <v>5179.271</v>
      </c>
      <c r="S224" s="62">
        <f t="shared" si="6"/>
        <v>1.535000000000002E-05</v>
      </c>
      <c r="T224" s="62">
        <f t="shared" si="7"/>
        <v>-0.00158835</v>
      </c>
    </row>
    <row r="225" spans="1:20" ht="12.75">
      <c r="A225" s="70">
        <v>103</v>
      </c>
      <c r="B225" s="55">
        <v>0.026305</v>
      </c>
      <c r="C225" s="54">
        <v>5611.97656</v>
      </c>
      <c r="D225" s="56"/>
      <c r="E225" s="70">
        <v>115</v>
      </c>
      <c r="F225" s="55">
        <v>0.026104</v>
      </c>
      <c r="G225" s="54">
        <v>5611.97656</v>
      </c>
      <c r="H225" s="62">
        <f t="shared" si="4"/>
        <v>0.0001004999999999999</v>
      </c>
      <c r="I225" s="62">
        <f t="shared" si="5"/>
        <v>0.0262045</v>
      </c>
      <c r="J225" s="57"/>
      <c r="L225" s="70">
        <v>103</v>
      </c>
      <c r="M225" s="55">
        <v>-0.0015443</v>
      </c>
      <c r="N225" s="54">
        <v>5611.97656</v>
      </c>
      <c r="O225" s="56"/>
      <c r="P225" s="70">
        <v>115</v>
      </c>
      <c r="Q225" s="55">
        <v>-0.0015764</v>
      </c>
      <c r="R225" s="54">
        <v>5611.97656</v>
      </c>
      <c r="S225" s="62">
        <f t="shared" si="6"/>
        <v>1.6049999999999984E-05</v>
      </c>
      <c r="T225" s="62">
        <f t="shared" si="7"/>
        <v>-0.0015603499999999998</v>
      </c>
    </row>
    <row r="226" spans="1:20" ht="12.75">
      <c r="A226" s="70">
        <v>104</v>
      </c>
      <c r="B226" s="55">
        <v>0.028878</v>
      </c>
      <c r="C226" s="54">
        <v>6044.6826200000005</v>
      </c>
      <c r="D226" s="56"/>
      <c r="E226" s="70">
        <v>114</v>
      </c>
      <c r="F226" s="55">
        <v>0.028682</v>
      </c>
      <c r="G226" s="54">
        <v>6044.6826200000005</v>
      </c>
      <c r="H226" s="62">
        <f t="shared" si="4"/>
        <v>9.800000000000086E-05</v>
      </c>
      <c r="I226" s="62">
        <f t="shared" si="5"/>
        <v>0.02878</v>
      </c>
      <c r="J226" s="57"/>
      <c r="L226" s="70">
        <v>104</v>
      </c>
      <c r="M226" s="55">
        <v>-0.0015179</v>
      </c>
      <c r="N226" s="54">
        <v>6044.6826200000005</v>
      </c>
      <c r="O226" s="56"/>
      <c r="P226" s="70">
        <v>114</v>
      </c>
      <c r="Q226" s="55">
        <v>-0.0015497</v>
      </c>
      <c r="R226" s="54">
        <v>6044.6826200000005</v>
      </c>
      <c r="S226" s="62">
        <f t="shared" si="6"/>
        <v>1.5900000000000007E-05</v>
      </c>
      <c r="T226" s="62">
        <f t="shared" si="7"/>
        <v>-0.0015338</v>
      </c>
    </row>
    <row r="227" spans="1:20" ht="12.75">
      <c r="A227" s="70">
        <v>105</v>
      </c>
      <c r="B227" s="55">
        <v>0.031074</v>
      </c>
      <c r="C227" s="54">
        <v>6477.38867</v>
      </c>
      <c r="D227" s="56"/>
      <c r="E227" s="70">
        <v>113</v>
      </c>
      <c r="F227" s="55">
        <v>0.030893</v>
      </c>
      <c r="G227" s="54">
        <v>6477.38867</v>
      </c>
      <c r="H227" s="62">
        <f t="shared" si="4"/>
        <v>9.05000000000003E-05</v>
      </c>
      <c r="I227" s="62">
        <f t="shared" si="5"/>
        <v>0.0309835</v>
      </c>
      <c r="J227" s="57"/>
      <c r="L227" s="70">
        <v>105</v>
      </c>
      <c r="M227" s="55">
        <v>-0.0014982</v>
      </c>
      <c r="N227" s="54">
        <v>6477.38867</v>
      </c>
      <c r="O227" s="56"/>
      <c r="P227" s="70">
        <v>113</v>
      </c>
      <c r="Q227" s="55">
        <v>-0.0015232</v>
      </c>
      <c r="R227" s="54">
        <v>6477.38867</v>
      </c>
      <c r="S227" s="62">
        <f t="shared" si="6"/>
        <v>1.2499999999999924E-05</v>
      </c>
      <c r="T227" s="62">
        <f t="shared" si="7"/>
        <v>-0.0015107</v>
      </c>
    </row>
    <row r="228" spans="1:20" ht="12.75">
      <c r="A228" s="70">
        <v>106</v>
      </c>
      <c r="B228" s="55">
        <v>0.031402</v>
      </c>
      <c r="C228" s="54">
        <v>6553.112300000001</v>
      </c>
      <c r="D228" s="56"/>
      <c r="E228" s="70">
        <v>112</v>
      </c>
      <c r="F228" s="55">
        <v>0.031236</v>
      </c>
      <c r="G228" s="54">
        <v>6553.112300000001</v>
      </c>
      <c r="H228" s="62">
        <f t="shared" si="4"/>
        <v>8.299999999999974E-05</v>
      </c>
      <c r="I228" s="62">
        <f t="shared" si="5"/>
        <v>0.031319</v>
      </c>
      <c r="J228" s="57"/>
      <c r="L228" s="70">
        <v>106</v>
      </c>
      <c r="M228" s="55">
        <v>-0.0014948</v>
      </c>
      <c r="N228" s="54">
        <v>6553.112300000001</v>
      </c>
      <c r="O228" s="56"/>
      <c r="P228" s="70">
        <v>112</v>
      </c>
      <c r="Q228" s="55">
        <v>-0.0015118</v>
      </c>
      <c r="R228" s="54">
        <v>6553.112300000001</v>
      </c>
      <c r="S228" s="62">
        <f t="shared" si="6"/>
        <v>8.500000000000044E-06</v>
      </c>
      <c r="T228" s="62">
        <f t="shared" si="7"/>
        <v>-0.0015033</v>
      </c>
    </row>
    <row r="229" spans="1:20" ht="12.75">
      <c r="A229" s="70">
        <v>107</v>
      </c>
      <c r="B229" s="55">
        <v>0.031629</v>
      </c>
      <c r="C229" s="54">
        <v>6607.20068</v>
      </c>
      <c r="D229" s="56"/>
      <c r="E229" s="70">
        <v>111</v>
      </c>
      <c r="F229" s="55">
        <v>0.031502</v>
      </c>
      <c r="G229" s="54">
        <v>6607.20068</v>
      </c>
      <c r="H229" s="62">
        <f t="shared" si="4"/>
        <v>6.349999999999759E-05</v>
      </c>
      <c r="I229" s="62">
        <f t="shared" si="5"/>
        <v>0.031565499999999996</v>
      </c>
      <c r="J229" s="57"/>
      <c r="L229" s="70">
        <v>107</v>
      </c>
      <c r="M229" s="55">
        <v>-0.0014925</v>
      </c>
      <c r="N229" s="54">
        <v>6607.20068</v>
      </c>
      <c r="O229" s="56"/>
      <c r="P229" s="70">
        <v>111</v>
      </c>
      <c r="Q229" s="55">
        <v>-0.0014952</v>
      </c>
      <c r="R229" s="54">
        <v>6607.20068</v>
      </c>
      <c r="S229" s="62">
        <f t="shared" si="6"/>
        <v>1.3500000000000057E-06</v>
      </c>
      <c r="T229" s="62">
        <f t="shared" si="7"/>
        <v>-0.00149385</v>
      </c>
    </row>
    <row r="230" spans="1:20" ht="12.75">
      <c r="A230" s="71">
        <v>108</v>
      </c>
      <c r="B230" s="72">
        <v>0.031761</v>
      </c>
      <c r="C230" s="58">
        <v>6639.65332</v>
      </c>
      <c r="D230" s="61"/>
      <c r="E230" s="71">
        <v>110</v>
      </c>
      <c r="F230" s="72">
        <v>0.031711</v>
      </c>
      <c r="G230" s="58">
        <v>6639.65332</v>
      </c>
      <c r="H230" s="63">
        <f t="shared" si="4"/>
        <v>2.4999999999997247E-05</v>
      </c>
      <c r="I230" s="63">
        <f t="shared" si="5"/>
        <v>0.031736</v>
      </c>
      <c r="J230" s="57"/>
      <c r="L230" s="71">
        <v>108</v>
      </c>
      <c r="M230" s="72">
        <v>-0.0014912</v>
      </c>
      <c r="N230" s="58">
        <v>6639.65332</v>
      </c>
      <c r="O230" s="61"/>
      <c r="P230" s="71">
        <v>110</v>
      </c>
      <c r="Q230" s="72">
        <v>-0.0014864</v>
      </c>
      <c r="R230" s="58">
        <v>6639.65332</v>
      </c>
      <c r="S230" s="63">
        <f t="shared" si="6"/>
        <v>-2.4000000000000583E-06</v>
      </c>
      <c r="T230" s="63">
        <f t="shared" si="7"/>
        <v>-0.0014888</v>
      </c>
    </row>
    <row r="231" spans="8:10" ht="12.75">
      <c r="H231"/>
      <c r="I231"/>
      <c r="J231" s="59"/>
    </row>
    <row r="232" ht="12.75">
      <c r="J232" s="59"/>
    </row>
    <row r="233" ht="12.75">
      <c r="J233" s="59"/>
    </row>
    <row r="234" ht="12.75">
      <c r="J234" s="59"/>
    </row>
    <row r="235" ht="12.75">
      <c r="J235" s="59"/>
    </row>
    <row r="236" ht="12.75">
      <c r="J236" s="59"/>
    </row>
    <row r="237" ht="12.75">
      <c r="J237" s="59"/>
    </row>
    <row r="238" ht="12.75">
      <c r="J238" s="59"/>
    </row>
    <row r="239" ht="12.75">
      <c r="J239" s="59"/>
    </row>
    <row r="240" ht="12.75">
      <c r="J240" s="59"/>
    </row>
    <row r="241" ht="12.75">
      <c r="J241" s="59"/>
    </row>
    <row r="242" ht="12.75">
      <c r="J242" s="59"/>
    </row>
    <row r="243" ht="12.75">
      <c r="J243" s="59"/>
    </row>
    <row r="244" ht="12.75">
      <c r="J244" s="59"/>
    </row>
    <row r="245" ht="12.75">
      <c r="J245" s="59"/>
    </row>
    <row r="246" ht="12.75">
      <c r="J246" s="59"/>
    </row>
    <row r="247" ht="12.75">
      <c r="J247" s="59"/>
    </row>
    <row r="248" ht="12.75">
      <c r="J248" s="59"/>
    </row>
    <row r="249" ht="12.75">
      <c r="J249" s="59"/>
    </row>
    <row r="250" ht="12.75">
      <c r="J250" s="59"/>
    </row>
    <row r="251" ht="12.75">
      <c r="J251" s="59"/>
    </row>
    <row r="252" ht="12.75">
      <c r="J252" s="59"/>
    </row>
    <row r="253" ht="12.75">
      <c r="J253" s="59"/>
    </row>
    <row r="254" ht="12.75">
      <c r="J254" s="59"/>
    </row>
  </sheetData>
  <mergeCells count="8">
    <mergeCell ref="A193:C193"/>
    <mergeCell ref="L193:N193"/>
    <mergeCell ref="E193:G193"/>
    <mergeCell ref="P193:R193"/>
    <mergeCell ref="A153:C153"/>
    <mergeCell ref="L153:N153"/>
    <mergeCell ref="E153:G153"/>
    <mergeCell ref="P153:R15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0"/>
  <sheetViews>
    <sheetView workbookViewId="0" topLeftCell="K143">
      <selection activeCell="S156" sqref="S156:S190"/>
    </sheetView>
  </sheetViews>
  <sheetFormatPr defaultColWidth="9.00390625" defaultRowHeight="12.75"/>
  <cols>
    <col min="1" max="1" width="6.00390625" style="0" customWidth="1"/>
    <col min="2" max="2" width="11.00390625" style="0" customWidth="1"/>
    <col min="3" max="3" width="11.00390625" style="38" customWidth="1"/>
    <col min="4" max="4" width="3.875" style="0" customWidth="1"/>
    <col min="5" max="8" width="11.00390625" style="0" customWidth="1"/>
    <col min="9" max="9" width="10.00390625" style="0" customWidth="1"/>
    <col min="10" max="10" width="11.00390625" style="0" customWidth="1"/>
    <col min="11" max="11" width="3.375" style="0" customWidth="1"/>
    <col min="12" max="12" width="6.50390625" style="0" customWidth="1"/>
    <col min="13" max="14" width="11.00390625" style="0" customWidth="1"/>
    <col min="15" max="15" width="3.50390625" style="0" customWidth="1"/>
    <col min="16" max="16384" width="11.00390625" style="0" customWidth="1"/>
  </cols>
  <sheetData>
    <row r="1" spans="1:4" ht="12.75">
      <c r="A1" s="23" t="s">
        <v>41</v>
      </c>
      <c r="D1" s="38"/>
    </row>
    <row r="2" ht="12.75">
      <c r="D2" s="38"/>
    </row>
    <row r="3" spans="1:4" ht="12.75">
      <c r="A3" t="s">
        <v>38</v>
      </c>
      <c r="D3" s="38"/>
    </row>
    <row r="4" ht="12.75">
      <c r="D4" s="38"/>
    </row>
    <row r="5" spans="1:14" ht="12.75">
      <c r="A5" s="1" t="s">
        <v>0</v>
      </c>
      <c r="B5" s="4" t="s">
        <v>1</v>
      </c>
      <c r="C5" s="37" t="s">
        <v>2</v>
      </c>
      <c r="D5" s="37"/>
      <c r="E5" s="1" t="s">
        <v>0</v>
      </c>
      <c r="F5" s="4" t="s">
        <v>5</v>
      </c>
      <c r="G5" s="1" t="s">
        <v>2</v>
      </c>
      <c r="H5" s="1" t="s">
        <v>0</v>
      </c>
      <c r="I5" s="2" t="s">
        <v>3</v>
      </c>
      <c r="J5" s="1" t="s">
        <v>2</v>
      </c>
      <c r="K5" s="1"/>
      <c r="L5" s="1" t="s">
        <v>0</v>
      </c>
      <c r="M5" s="2" t="s">
        <v>4</v>
      </c>
      <c r="N5" s="1" t="s">
        <v>2</v>
      </c>
    </row>
    <row r="6" spans="1:14" ht="12.75">
      <c r="A6">
        <v>1</v>
      </c>
      <c r="B6" s="5">
        <v>-118.78</v>
      </c>
      <c r="C6" s="38">
        <v>73.34</v>
      </c>
      <c r="D6" s="38"/>
      <c r="E6">
        <v>1</v>
      </c>
      <c r="F6" s="5">
        <v>0.00053864</v>
      </c>
      <c r="G6">
        <v>73.34</v>
      </c>
      <c r="H6">
        <v>1</v>
      </c>
      <c r="I6" s="3">
        <v>15.727</v>
      </c>
      <c r="J6">
        <v>73.34</v>
      </c>
      <c r="L6">
        <v>1</v>
      </c>
      <c r="M6" s="3">
        <v>-7.1317E-05</v>
      </c>
      <c r="N6">
        <v>73.34</v>
      </c>
    </row>
    <row r="7" spans="1:14" ht="12.75">
      <c r="A7">
        <v>2</v>
      </c>
      <c r="B7" s="5">
        <v>-118.56</v>
      </c>
      <c r="C7" s="38">
        <v>76.04441</v>
      </c>
      <c r="D7" s="38"/>
      <c r="E7">
        <v>2</v>
      </c>
      <c r="F7" s="5">
        <v>0.00055749</v>
      </c>
      <c r="G7">
        <v>76.04441</v>
      </c>
      <c r="H7">
        <v>2</v>
      </c>
      <c r="I7" s="3">
        <v>15.517</v>
      </c>
      <c r="J7">
        <v>76.04441</v>
      </c>
      <c r="L7">
        <v>2</v>
      </c>
      <c r="M7" s="3">
        <v>-7.2966E-05</v>
      </c>
      <c r="N7">
        <v>76.04441</v>
      </c>
    </row>
    <row r="8" spans="1:14" ht="12.75">
      <c r="A8">
        <v>3</v>
      </c>
      <c r="B8" s="5">
        <v>-116.73</v>
      </c>
      <c r="C8" s="38">
        <v>84.15765</v>
      </c>
      <c r="D8" s="38"/>
      <c r="E8">
        <v>3</v>
      </c>
      <c r="F8" s="5">
        <v>0.00060771</v>
      </c>
      <c r="G8">
        <v>84.15765</v>
      </c>
      <c r="H8">
        <v>3</v>
      </c>
      <c r="I8" s="3">
        <v>14.709</v>
      </c>
      <c r="J8">
        <v>84.15765</v>
      </c>
      <c r="L8">
        <v>3</v>
      </c>
      <c r="M8" s="3">
        <v>-7.6578E-05</v>
      </c>
      <c r="N8">
        <v>84.15765</v>
      </c>
    </row>
    <row r="9" spans="1:14" ht="12.75">
      <c r="A9">
        <v>4</v>
      </c>
      <c r="B9" s="5">
        <v>-112.2</v>
      </c>
      <c r="C9" s="38">
        <v>97.67971</v>
      </c>
      <c r="D9" s="38"/>
      <c r="E9">
        <v>4</v>
      </c>
      <c r="F9" s="5">
        <v>0.00067869</v>
      </c>
      <c r="G9">
        <v>97.67971</v>
      </c>
      <c r="H9">
        <v>4</v>
      </c>
      <c r="I9" s="3">
        <v>13.18</v>
      </c>
      <c r="J9">
        <v>97.67971</v>
      </c>
      <c r="L9">
        <v>4</v>
      </c>
      <c r="M9" s="3">
        <v>-7.9721E-05</v>
      </c>
      <c r="N9">
        <v>97.67971</v>
      </c>
    </row>
    <row r="10" spans="1:14" ht="12.75">
      <c r="A10">
        <v>5</v>
      </c>
      <c r="B10" s="5">
        <v>-105.2</v>
      </c>
      <c r="C10" s="38">
        <v>116.6106</v>
      </c>
      <c r="D10" s="38"/>
      <c r="E10">
        <v>5</v>
      </c>
      <c r="F10" s="5">
        <v>0.00076076</v>
      </c>
      <c r="G10">
        <v>116.6106</v>
      </c>
      <c r="H10">
        <v>5</v>
      </c>
      <c r="I10" s="3">
        <v>11.109</v>
      </c>
      <c r="J10">
        <v>116.6106</v>
      </c>
      <c r="L10">
        <v>5</v>
      </c>
      <c r="M10" s="3">
        <v>-8.0334E-05</v>
      </c>
      <c r="N10">
        <v>116.6106</v>
      </c>
    </row>
    <row r="11" spans="1:14" ht="12.75">
      <c r="A11">
        <v>6</v>
      </c>
      <c r="B11" s="5">
        <v>-96.42</v>
      </c>
      <c r="C11" s="38">
        <v>140.95032</v>
      </c>
      <c r="D11" s="38"/>
      <c r="E11">
        <v>6</v>
      </c>
      <c r="F11" s="5">
        <v>0.0008443</v>
      </c>
      <c r="G11">
        <v>140.95032</v>
      </c>
      <c r="H11">
        <v>6</v>
      </c>
      <c r="I11" s="3">
        <v>8.9074</v>
      </c>
      <c r="J11">
        <v>140.95032</v>
      </c>
      <c r="L11">
        <v>6</v>
      </c>
      <c r="M11" s="3">
        <v>-7.7998E-05</v>
      </c>
      <c r="N11">
        <v>140.95032</v>
      </c>
    </row>
    <row r="12" spans="1:14" ht="12.75">
      <c r="A12">
        <v>7</v>
      </c>
      <c r="B12" s="5">
        <v>-87.172</v>
      </c>
      <c r="C12" s="38">
        <v>170.69885</v>
      </c>
      <c r="D12" s="38"/>
      <c r="E12">
        <v>7</v>
      </c>
      <c r="F12" s="5">
        <v>0.00092599</v>
      </c>
      <c r="G12">
        <v>170.69885</v>
      </c>
      <c r="H12">
        <v>7</v>
      </c>
      <c r="I12" s="3">
        <v>7.1731</v>
      </c>
      <c r="J12">
        <v>170.69885</v>
      </c>
      <c r="L12">
        <v>7</v>
      </c>
      <c r="M12" s="3">
        <v>-7.6196E-05</v>
      </c>
      <c r="N12">
        <v>170.69885</v>
      </c>
    </row>
    <row r="13" spans="1:14" ht="12.75">
      <c r="A13">
        <v>8</v>
      </c>
      <c r="B13" s="5">
        <v>-78.644</v>
      </c>
      <c r="C13" s="38">
        <v>205.85622</v>
      </c>
      <c r="D13" s="38"/>
      <c r="E13">
        <v>8</v>
      </c>
      <c r="F13" s="5">
        <v>0.0010089</v>
      </c>
      <c r="G13">
        <v>205.85622</v>
      </c>
      <c r="H13">
        <v>8</v>
      </c>
      <c r="I13" s="3">
        <v>6.1067</v>
      </c>
      <c r="J13">
        <v>205.85622</v>
      </c>
      <c r="L13">
        <v>8</v>
      </c>
      <c r="M13" s="3">
        <v>-7.834E-05</v>
      </c>
      <c r="N13">
        <v>205.85622</v>
      </c>
    </row>
    <row r="14" spans="1:14" ht="12.75">
      <c r="A14">
        <v>9</v>
      </c>
      <c r="B14" s="5">
        <v>-71.404</v>
      </c>
      <c r="C14" s="38">
        <v>246.42239</v>
      </c>
      <c r="D14" s="38"/>
      <c r="E14">
        <v>9</v>
      </c>
      <c r="F14" s="5">
        <v>0.0010977</v>
      </c>
      <c r="G14">
        <v>246.42239</v>
      </c>
      <c r="H14">
        <v>9</v>
      </c>
      <c r="I14" s="3">
        <v>5.6047</v>
      </c>
      <c r="J14">
        <v>246.42239</v>
      </c>
      <c r="L14">
        <v>9</v>
      </c>
      <c r="M14" s="3">
        <v>-8.6163E-05</v>
      </c>
      <c r="N14">
        <v>246.42239</v>
      </c>
    </row>
    <row r="15" spans="1:14" ht="12.75">
      <c r="A15">
        <v>10</v>
      </c>
      <c r="B15" s="5">
        <v>-61.367</v>
      </c>
      <c r="C15" s="38">
        <v>332.96359</v>
      </c>
      <c r="D15" s="38"/>
      <c r="E15">
        <v>10</v>
      </c>
      <c r="F15" s="5">
        <v>0.0012765</v>
      </c>
      <c r="G15">
        <v>332.96359</v>
      </c>
      <c r="H15">
        <v>10</v>
      </c>
      <c r="I15" s="3">
        <v>5.4477</v>
      </c>
      <c r="J15">
        <v>332.96359</v>
      </c>
      <c r="L15">
        <v>10</v>
      </c>
      <c r="M15" s="3">
        <v>-0.00011332</v>
      </c>
      <c r="N15">
        <v>332.96359</v>
      </c>
    </row>
    <row r="16" spans="1:14" ht="12.75">
      <c r="A16">
        <v>11</v>
      </c>
      <c r="B16" s="5">
        <v>-55.657</v>
      </c>
      <c r="C16" s="38">
        <v>419.50479</v>
      </c>
      <c r="D16" s="38"/>
      <c r="E16">
        <v>11</v>
      </c>
      <c r="F16" s="5">
        <v>0.0014598</v>
      </c>
      <c r="G16">
        <v>419.50479</v>
      </c>
      <c r="H16">
        <v>11</v>
      </c>
      <c r="I16" s="3">
        <v>5.6438</v>
      </c>
      <c r="J16">
        <v>419.50479</v>
      </c>
      <c r="L16">
        <v>11</v>
      </c>
      <c r="M16" s="3">
        <v>-0.00014803</v>
      </c>
      <c r="N16">
        <v>419.50479</v>
      </c>
    </row>
    <row r="17" spans="1:14" ht="12.75">
      <c r="A17">
        <v>12</v>
      </c>
      <c r="B17" s="5">
        <v>-52.113</v>
      </c>
      <c r="C17" s="38">
        <v>506.04599</v>
      </c>
      <c r="D17" s="38"/>
      <c r="E17">
        <v>12</v>
      </c>
      <c r="F17" s="5">
        <v>0.0016496</v>
      </c>
      <c r="G17">
        <v>506.04599</v>
      </c>
      <c r="H17">
        <v>12</v>
      </c>
      <c r="I17" s="3">
        <v>5.857</v>
      </c>
      <c r="J17">
        <v>506.04599</v>
      </c>
      <c r="L17">
        <v>12</v>
      </c>
      <c r="M17" s="3">
        <v>-0.0001854</v>
      </c>
      <c r="N17">
        <v>506.04599</v>
      </c>
    </row>
    <row r="18" spans="1:14" ht="12.75">
      <c r="A18">
        <v>13</v>
      </c>
      <c r="B18" s="5">
        <v>-49.762</v>
      </c>
      <c r="C18" s="38">
        <v>592.58722</v>
      </c>
      <c r="D18" s="38"/>
      <c r="E18">
        <v>13</v>
      </c>
      <c r="F18" s="5">
        <v>0.0018452</v>
      </c>
      <c r="G18">
        <v>592.58722</v>
      </c>
      <c r="H18">
        <v>13</v>
      </c>
      <c r="I18" s="3">
        <v>6.0182</v>
      </c>
      <c r="J18">
        <v>592.58722</v>
      </c>
      <c r="L18">
        <v>13</v>
      </c>
      <c r="M18" s="3">
        <v>-0.00022315</v>
      </c>
      <c r="N18">
        <v>592.58722</v>
      </c>
    </row>
    <row r="19" spans="1:14" ht="12.75">
      <c r="A19">
        <v>14</v>
      </c>
      <c r="B19" s="5">
        <v>-48.125</v>
      </c>
      <c r="C19" s="38">
        <v>679.12842</v>
      </c>
      <c r="D19" s="38"/>
      <c r="E19">
        <v>14</v>
      </c>
      <c r="F19" s="5">
        <v>0.0020455</v>
      </c>
      <c r="G19">
        <v>679.12842</v>
      </c>
      <c r="H19">
        <v>14</v>
      </c>
      <c r="I19" s="3">
        <v>6.1309</v>
      </c>
      <c r="J19">
        <v>679.12842</v>
      </c>
      <c r="L19">
        <v>14</v>
      </c>
      <c r="M19" s="3">
        <v>-0.00026059</v>
      </c>
      <c r="N19">
        <v>679.12842</v>
      </c>
    </row>
    <row r="20" spans="1:14" ht="12.75">
      <c r="A20">
        <v>15</v>
      </c>
      <c r="B20" s="5">
        <v>-46.931</v>
      </c>
      <c r="C20" s="38">
        <v>765.66962</v>
      </c>
      <c r="D20" s="38"/>
      <c r="E20">
        <v>15</v>
      </c>
      <c r="F20" s="5">
        <v>0.0022493</v>
      </c>
      <c r="G20">
        <v>765.66962</v>
      </c>
      <c r="H20">
        <v>15</v>
      </c>
      <c r="I20" s="3">
        <v>6.2115</v>
      </c>
      <c r="J20">
        <v>765.66962</v>
      </c>
      <c r="L20">
        <v>15</v>
      </c>
      <c r="M20" s="3">
        <v>-0.0002977</v>
      </c>
      <c r="N20">
        <v>765.66962</v>
      </c>
    </row>
    <row r="21" spans="1:14" ht="12.75">
      <c r="A21">
        <v>16</v>
      </c>
      <c r="B21" s="5">
        <v>-46.069</v>
      </c>
      <c r="C21" s="38">
        <v>852.21082</v>
      </c>
      <c r="D21" s="38"/>
      <c r="E21">
        <v>16</v>
      </c>
      <c r="F21" s="5">
        <v>0.0024577</v>
      </c>
      <c r="G21">
        <v>852.21082</v>
      </c>
      <c r="H21">
        <v>16</v>
      </c>
      <c r="I21" s="3">
        <v>6.2702</v>
      </c>
      <c r="J21">
        <v>852.21082</v>
      </c>
      <c r="L21">
        <v>16</v>
      </c>
      <c r="M21" s="3">
        <v>-0.0003345</v>
      </c>
      <c r="N21">
        <v>852.21082</v>
      </c>
    </row>
    <row r="22" spans="1:14" ht="12.75">
      <c r="A22">
        <v>17</v>
      </c>
      <c r="B22" s="5">
        <v>-45.329</v>
      </c>
      <c r="C22" s="38">
        <v>938.75201</v>
      </c>
      <c r="D22" s="38"/>
      <c r="E22">
        <v>17</v>
      </c>
      <c r="F22" s="5">
        <v>0.0026642</v>
      </c>
      <c r="G22">
        <v>938.75201</v>
      </c>
      <c r="H22">
        <v>17</v>
      </c>
      <c r="I22" s="3">
        <v>6.3133</v>
      </c>
      <c r="J22">
        <v>938.75201</v>
      </c>
      <c r="L22">
        <v>17</v>
      </c>
      <c r="M22" s="3">
        <v>-0.00037106</v>
      </c>
      <c r="N22">
        <v>938.75201</v>
      </c>
    </row>
    <row r="23" spans="1:14" ht="12.75">
      <c r="A23">
        <v>18</v>
      </c>
      <c r="B23" s="5">
        <v>-44.76</v>
      </c>
      <c r="C23" s="38">
        <v>1025.29321</v>
      </c>
      <c r="D23" s="38"/>
      <c r="E23">
        <v>18</v>
      </c>
      <c r="F23" s="5">
        <v>0.0028735</v>
      </c>
      <c r="G23">
        <v>1025.29321</v>
      </c>
      <c r="H23">
        <v>18</v>
      </c>
      <c r="I23" s="3">
        <v>6.3465</v>
      </c>
      <c r="J23">
        <v>1025.29321</v>
      </c>
      <c r="L23">
        <v>18</v>
      </c>
      <c r="M23" s="3">
        <v>-0.00040743</v>
      </c>
      <c r="N23">
        <v>1025.29321</v>
      </c>
    </row>
    <row r="24" spans="1:14" ht="12.75">
      <c r="A24">
        <v>19</v>
      </c>
      <c r="B24" s="5">
        <v>-44.295</v>
      </c>
      <c r="C24" s="38">
        <v>1111.83435</v>
      </c>
      <c r="D24" s="38"/>
      <c r="E24">
        <v>19</v>
      </c>
      <c r="F24" s="5">
        <v>0.0030838</v>
      </c>
      <c r="G24">
        <v>1111.83435</v>
      </c>
      <c r="H24">
        <v>19</v>
      </c>
      <c r="I24" s="3">
        <v>6.3732</v>
      </c>
      <c r="J24">
        <v>1111.83435</v>
      </c>
      <c r="L24">
        <v>19</v>
      </c>
      <c r="M24" s="3">
        <v>-0.00044371</v>
      </c>
      <c r="N24">
        <v>1111.83435</v>
      </c>
    </row>
    <row r="25" spans="1:14" ht="12.75">
      <c r="A25">
        <v>20</v>
      </c>
      <c r="B25" s="5">
        <v>-43.913</v>
      </c>
      <c r="C25" s="38">
        <v>1198.37561</v>
      </c>
      <c r="D25" s="38"/>
      <c r="E25">
        <v>20</v>
      </c>
      <c r="F25" s="5">
        <v>0.0032954</v>
      </c>
      <c r="G25">
        <v>1198.37561</v>
      </c>
      <c r="H25">
        <v>20</v>
      </c>
      <c r="I25" s="3">
        <v>6.3947</v>
      </c>
      <c r="J25">
        <v>1198.37561</v>
      </c>
      <c r="L25">
        <v>20</v>
      </c>
      <c r="M25" s="3">
        <v>-0.00047988</v>
      </c>
      <c r="N25">
        <v>1198.37561</v>
      </c>
    </row>
    <row r="26" spans="1:14" ht="12.75">
      <c r="A26">
        <v>21</v>
      </c>
      <c r="B26" s="5">
        <v>-43.593</v>
      </c>
      <c r="C26" s="38">
        <v>1284.91675</v>
      </c>
      <c r="D26" s="38"/>
      <c r="E26">
        <v>21</v>
      </c>
      <c r="F26" s="5">
        <v>0.0035078</v>
      </c>
      <c r="G26">
        <v>1284.91675</v>
      </c>
      <c r="H26">
        <v>21</v>
      </c>
      <c r="I26" s="3">
        <v>6.4128</v>
      </c>
      <c r="J26">
        <v>1284.91675</v>
      </c>
      <c r="L26">
        <v>21</v>
      </c>
      <c r="M26" s="3">
        <v>-0.00051602</v>
      </c>
      <c r="N26">
        <v>1284.91675</v>
      </c>
    </row>
    <row r="27" spans="1:14" ht="12.75">
      <c r="A27">
        <v>22</v>
      </c>
      <c r="B27" s="5">
        <v>-42.58</v>
      </c>
      <c r="C27" s="38">
        <v>1717.6228</v>
      </c>
      <c r="D27" s="38"/>
      <c r="E27">
        <v>22</v>
      </c>
      <c r="F27" s="5">
        <v>0.0045807</v>
      </c>
      <c r="G27">
        <v>1717.6228</v>
      </c>
      <c r="H27">
        <v>22</v>
      </c>
      <c r="I27" s="3">
        <v>6.4672</v>
      </c>
      <c r="J27">
        <v>1717.6228</v>
      </c>
      <c r="L27">
        <v>22</v>
      </c>
      <c r="M27" s="3">
        <v>-0.00069571</v>
      </c>
      <c r="N27">
        <v>1717.6228</v>
      </c>
    </row>
    <row r="28" spans="1:14" ht="12.75">
      <c r="A28">
        <v>23</v>
      </c>
      <c r="B28" s="5">
        <v>-42.167</v>
      </c>
      <c r="C28" s="38">
        <v>2150.32886</v>
      </c>
      <c r="D28" s="38"/>
      <c r="E28">
        <v>23</v>
      </c>
      <c r="F28" s="5">
        <v>0.0056782</v>
      </c>
      <c r="G28">
        <v>2150.32886</v>
      </c>
      <c r="H28">
        <v>23</v>
      </c>
      <c r="I28" s="3">
        <v>6.4914</v>
      </c>
      <c r="J28">
        <v>2150.32886</v>
      </c>
      <c r="L28">
        <v>23</v>
      </c>
      <c r="M28" s="3">
        <v>-0.00087415</v>
      </c>
      <c r="N28">
        <v>2150.32886</v>
      </c>
    </row>
    <row r="29" spans="1:14" ht="12.75">
      <c r="A29">
        <v>24</v>
      </c>
      <c r="B29" s="5">
        <v>-43.968</v>
      </c>
      <c r="C29" s="38">
        <v>2583.03491</v>
      </c>
      <c r="D29" s="38"/>
      <c r="E29">
        <v>24</v>
      </c>
      <c r="F29" s="5">
        <v>0.007097</v>
      </c>
      <c r="G29">
        <v>2583.03491</v>
      </c>
      <c r="H29">
        <v>24</v>
      </c>
      <c r="I29" s="3">
        <v>6.4353</v>
      </c>
      <c r="J29">
        <v>2583.03491</v>
      </c>
      <c r="L29">
        <v>24</v>
      </c>
      <c r="M29" s="3">
        <v>-0.0010387</v>
      </c>
      <c r="N29">
        <v>2583.03491</v>
      </c>
    </row>
    <row r="30" spans="1:14" ht="12.75">
      <c r="A30">
        <v>25</v>
      </c>
      <c r="B30" s="5">
        <v>-44.669000000000004</v>
      </c>
      <c r="C30" s="38">
        <v>3015.74072</v>
      </c>
      <c r="D30" s="38"/>
      <c r="E30">
        <v>25</v>
      </c>
      <c r="F30" s="5">
        <v>0.0084063</v>
      </c>
      <c r="G30">
        <v>3015.74072</v>
      </c>
      <c r="H30">
        <v>25</v>
      </c>
      <c r="I30" s="3">
        <v>6.4364</v>
      </c>
      <c r="J30">
        <v>3015.74072</v>
      </c>
      <c r="L30">
        <v>25</v>
      </c>
      <c r="M30" s="3">
        <v>-0.0012113</v>
      </c>
      <c r="N30">
        <v>3015.74072</v>
      </c>
    </row>
    <row r="31" spans="1:14" ht="12.75">
      <c r="A31">
        <v>26</v>
      </c>
      <c r="B31" s="5">
        <v>-48.858</v>
      </c>
      <c r="C31" s="38">
        <v>3448.44678</v>
      </c>
      <c r="D31" s="38"/>
      <c r="E31">
        <v>26</v>
      </c>
      <c r="F31" s="5">
        <v>0.01046</v>
      </c>
      <c r="G31">
        <v>3448.44678</v>
      </c>
      <c r="H31">
        <v>26</v>
      </c>
      <c r="I31" s="3">
        <v>6.3212</v>
      </c>
      <c r="J31">
        <v>3448.44678</v>
      </c>
      <c r="L31">
        <v>26</v>
      </c>
      <c r="M31" s="3">
        <v>-0.0013533</v>
      </c>
      <c r="N31">
        <v>3448.44678</v>
      </c>
    </row>
    <row r="32" spans="1:14" ht="12.75">
      <c r="A32">
        <v>27</v>
      </c>
      <c r="B32" s="5">
        <v>-55.931</v>
      </c>
      <c r="C32" s="38">
        <v>3881.15283</v>
      </c>
      <c r="D32" s="38"/>
      <c r="E32">
        <v>27</v>
      </c>
      <c r="F32" s="5">
        <v>0.013359</v>
      </c>
      <c r="G32">
        <v>3881.15283</v>
      </c>
      <c r="H32">
        <v>27</v>
      </c>
      <c r="I32" s="3">
        <v>6.1307</v>
      </c>
      <c r="J32">
        <v>3881.15283</v>
      </c>
      <c r="L32">
        <v>27</v>
      </c>
      <c r="M32" s="3">
        <v>-0.0014643</v>
      </c>
      <c r="N32">
        <v>3881.15283</v>
      </c>
    </row>
    <row r="33" spans="1:14" ht="12.75">
      <c r="A33">
        <v>28</v>
      </c>
      <c r="B33" s="5">
        <v>-62.936</v>
      </c>
      <c r="C33" s="38">
        <v>4313.85889</v>
      </c>
      <c r="D33" s="38"/>
      <c r="E33">
        <v>28</v>
      </c>
      <c r="F33" s="5">
        <v>0.016554</v>
      </c>
      <c r="G33">
        <v>4313.85889</v>
      </c>
      <c r="H33">
        <v>28</v>
      </c>
      <c r="I33" s="3">
        <v>5.8881</v>
      </c>
      <c r="J33">
        <v>4313.85889</v>
      </c>
      <c r="L33">
        <v>28</v>
      </c>
      <c r="M33" s="3">
        <v>-0.0015487</v>
      </c>
      <c r="N33">
        <v>4313.85889</v>
      </c>
    </row>
    <row r="34" spans="1:14" ht="12.75">
      <c r="A34">
        <v>29</v>
      </c>
      <c r="B34" s="5">
        <v>-69.812</v>
      </c>
      <c r="C34" s="38">
        <v>4746.56494</v>
      </c>
      <c r="D34" s="38"/>
      <c r="E34">
        <v>29</v>
      </c>
      <c r="F34" s="5">
        <v>0.020014</v>
      </c>
      <c r="G34">
        <v>4746.56494</v>
      </c>
      <c r="H34">
        <v>29</v>
      </c>
      <c r="I34" s="3">
        <v>5.5208</v>
      </c>
      <c r="J34">
        <v>4746.56494</v>
      </c>
      <c r="L34">
        <v>29</v>
      </c>
      <c r="M34" s="3">
        <v>-0.0015827</v>
      </c>
      <c r="N34">
        <v>4746.56494</v>
      </c>
    </row>
    <row r="35" spans="1:14" ht="12.75">
      <c r="A35">
        <v>30</v>
      </c>
      <c r="B35" s="5">
        <v>-75.547</v>
      </c>
      <c r="C35" s="38">
        <v>5179.271</v>
      </c>
      <c r="D35" s="38"/>
      <c r="E35">
        <v>30</v>
      </c>
      <c r="F35" s="5">
        <v>0.023412</v>
      </c>
      <c r="G35">
        <v>5179.271</v>
      </c>
      <c r="H35">
        <v>30</v>
      </c>
      <c r="I35" s="3">
        <v>5.079</v>
      </c>
      <c r="J35">
        <v>5179.271</v>
      </c>
      <c r="L35">
        <v>30</v>
      </c>
      <c r="M35" s="3">
        <v>-0.0015739</v>
      </c>
      <c r="N35">
        <v>5179.271</v>
      </c>
    </row>
    <row r="36" spans="1:14" ht="12.75">
      <c r="A36">
        <v>31</v>
      </c>
      <c r="B36" s="5">
        <v>-79.125</v>
      </c>
      <c r="C36" s="38">
        <v>5611.97656</v>
      </c>
      <c r="D36" s="38"/>
      <c r="E36">
        <v>31</v>
      </c>
      <c r="F36" s="5">
        <v>0.026331</v>
      </c>
      <c r="G36">
        <v>5611.97656</v>
      </c>
      <c r="H36">
        <v>31</v>
      </c>
      <c r="I36" s="3">
        <v>4.6422</v>
      </c>
      <c r="J36">
        <v>5611.97656</v>
      </c>
      <c r="L36">
        <v>31</v>
      </c>
      <c r="M36" s="3">
        <v>-0.0015448</v>
      </c>
      <c r="N36">
        <v>5611.97656</v>
      </c>
    </row>
    <row r="37" spans="1:14" ht="12.75">
      <c r="A37">
        <v>32</v>
      </c>
      <c r="B37" s="5">
        <v>-81.328</v>
      </c>
      <c r="C37" s="38">
        <v>6044.6826200000005</v>
      </c>
      <c r="D37" s="38"/>
      <c r="E37">
        <v>32</v>
      </c>
      <c r="F37" s="5">
        <v>0.028901</v>
      </c>
      <c r="G37">
        <v>6044.6826200000005</v>
      </c>
      <c r="H37">
        <v>32</v>
      </c>
      <c r="I37" s="3">
        <v>4.2734</v>
      </c>
      <c r="J37">
        <v>6044.6826200000005</v>
      </c>
      <c r="L37">
        <v>32</v>
      </c>
      <c r="M37" s="3">
        <v>-0.0015186</v>
      </c>
      <c r="N37">
        <v>6044.6826200000005</v>
      </c>
    </row>
    <row r="38" spans="1:14" ht="12.75">
      <c r="A38">
        <v>33</v>
      </c>
      <c r="B38" s="5">
        <v>-82.342</v>
      </c>
      <c r="C38" s="38">
        <v>6477.38867</v>
      </c>
      <c r="D38" s="38"/>
      <c r="E38">
        <v>33</v>
      </c>
      <c r="F38" s="5">
        <v>0.031097</v>
      </c>
      <c r="G38">
        <v>6477.38867</v>
      </c>
      <c r="H38">
        <v>33</v>
      </c>
      <c r="I38" s="3">
        <v>3.9688</v>
      </c>
      <c r="J38">
        <v>6477.38867</v>
      </c>
      <c r="L38">
        <v>33</v>
      </c>
      <c r="M38" s="3">
        <v>-0.0014988</v>
      </c>
      <c r="N38">
        <v>6477.38867</v>
      </c>
    </row>
    <row r="39" spans="1:14" ht="12.75">
      <c r="A39">
        <v>34</v>
      </c>
      <c r="B39" s="5">
        <v>-82.36</v>
      </c>
      <c r="C39" s="38">
        <v>6553.112300000001</v>
      </c>
      <c r="D39" s="38"/>
      <c r="E39">
        <v>34</v>
      </c>
      <c r="F39" s="5">
        <v>0.031422</v>
      </c>
      <c r="G39">
        <v>6553.112300000001</v>
      </c>
      <c r="H39">
        <v>34</v>
      </c>
      <c r="I39" s="3">
        <v>3.9195</v>
      </c>
      <c r="J39">
        <v>6553.112300000001</v>
      </c>
      <c r="L39">
        <v>34</v>
      </c>
      <c r="M39" s="3">
        <v>-0.0014954</v>
      </c>
      <c r="N39">
        <v>6553.112300000001</v>
      </c>
    </row>
    <row r="40" spans="1:14" ht="12.75">
      <c r="A40">
        <v>35</v>
      </c>
      <c r="B40" s="5">
        <v>-82.345</v>
      </c>
      <c r="C40" s="38">
        <v>6607.20068</v>
      </c>
      <c r="D40" s="38"/>
      <c r="E40">
        <v>35</v>
      </c>
      <c r="F40" s="5">
        <v>0.031642</v>
      </c>
      <c r="G40">
        <v>6607.20068</v>
      </c>
      <c r="H40">
        <v>35</v>
      </c>
      <c r="I40" s="3">
        <v>3.885</v>
      </c>
      <c r="J40">
        <v>6607.20068</v>
      </c>
      <c r="L40">
        <v>35</v>
      </c>
      <c r="M40" s="3">
        <v>-0.0014929</v>
      </c>
      <c r="N40">
        <v>6607.20068</v>
      </c>
    </row>
    <row r="41" spans="1:14" ht="12.75">
      <c r="A41">
        <v>36</v>
      </c>
      <c r="B41" s="5">
        <v>-82.321</v>
      </c>
      <c r="C41" s="38">
        <v>6639.65332</v>
      </c>
      <c r="D41" s="38"/>
      <c r="E41">
        <v>36</v>
      </c>
      <c r="F41" s="5">
        <v>0.031769</v>
      </c>
      <c r="G41">
        <v>6639.65332</v>
      </c>
      <c r="H41">
        <v>36</v>
      </c>
      <c r="I41" s="3">
        <v>3.8647</v>
      </c>
      <c r="J41">
        <v>6639.65332</v>
      </c>
      <c r="L41">
        <v>36</v>
      </c>
      <c r="M41" s="3">
        <v>-0.0014914</v>
      </c>
      <c r="N41">
        <v>6639.65332</v>
      </c>
    </row>
    <row r="42" spans="1:14" ht="12.75">
      <c r="A42">
        <v>37</v>
      </c>
      <c r="B42" s="5">
        <v>-82.302</v>
      </c>
      <c r="C42" s="38">
        <v>6650.47119</v>
      </c>
      <c r="D42" s="38"/>
      <c r="E42">
        <v>37</v>
      </c>
      <c r="F42" s="5">
        <v>0.031807</v>
      </c>
      <c r="G42">
        <v>6650.47119</v>
      </c>
      <c r="H42">
        <v>37</v>
      </c>
      <c r="I42" s="3">
        <v>3.8577</v>
      </c>
      <c r="J42">
        <v>6650.47119</v>
      </c>
      <c r="L42">
        <v>37</v>
      </c>
      <c r="M42" s="3">
        <v>-0.0014909</v>
      </c>
      <c r="N42">
        <v>6650.47119</v>
      </c>
    </row>
    <row r="43" spans="1:14" ht="12.75">
      <c r="A43">
        <v>38</v>
      </c>
      <c r="B43" s="5">
        <v>-82.161</v>
      </c>
      <c r="C43" s="38">
        <v>6639.65332</v>
      </c>
      <c r="D43" s="38"/>
      <c r="E43">
        <v>38</v>
      </c>
      <c r="F43" s="5">
        <v>0.031708</v>
      </c>
      <c r="G43">
        <v>6639.65332</v>
      </c>
      <c r="H43">
        <v>38</v>
      </c>
      <c r="I43" s="3">
        <v>3.8515</v>
      </c>
      <c r="J43">
        <v>6639.65332</v>
      </c>
      <c r="L43">
        <v>38</v>
      </c>
      <c r="M43" s="3">
        <v>-0.0014864</v>
      </c>
      <c r="N43">
        <v>6639.65332</v>
      </c>
    </row>
    <row r="44" spans="1:14" ht="12.75">
      <c r="A44">
        <v>39</v>
      </c>
      <c r="B44" s="5">
        <v>-81.953</v>
      </c>
      <c r="C44" s="38">
        <v>6607.20068</v>
      </c>
      <c r="D44" s="38"/>
      <c r="E44">
        <v>39</v>
      </c>
      <c r="F44" s="5">
        <v>0.031493</v>
      </c>
      <c r="G44">
        <v>6607.20068</v>
      </c>
      <c r="H44">
        <v>39</v>
      </c>
      <c r="I44" s="3">
        <v>3.8904</v>
      </c>
      <c r="J44">
        <v>6607.20068</v>
      </c>
      <c r="L44">
        <v>39</v>
      </c>
      <c r="M44" s="3">
        <v>-0.001495</v>
      </c>
      <c r="N44">
        <v>6607.20068</v>
      </c>
    </row>
    <row r="45" spans="1:14" ht="12.75">
      <c r="A45">
        <v>40</v>
      </c>
      <c r="B45" s="5">
        <v>-81.832</v>
      </c>
      <c r="C45" s="38">
        <v>6553.112300000001</v>
      </c>
      <c r="D45" s="38"/>
      <c r="E45">
        <v>40</v>
      </c>
      <c r="F45" s="5">
        <v>0.031222</v>
      </c>
      <c r="G45">
        <v>6553.112300000001</v>
      </c>
      <c r="H45">
        <v>40</v>
      </c>
      <c r="I45" s="3">
        <v>3.9615</v>
      </c>
      <c r="J45">
        <v>6553.112300000001</v>
      </c>
      <c r="L45">
        <v>40</v>
      </c>
      <c r="M45" s="3">
        <v>-0.0015114</v>
      </c>
      <c r="N45">
        <v>6553.112300000001</v>
      </c>
    </row>
    <row r="46" spans="1:14" ht="12.75">
      <c r="A46">
        <v>41</v>
      </c>
      <c r="B46" s="5">
        <v>-81.746</v>
      </c>
      <c r="C46" s="38">
        <v>6477.38867</v>
      </c>
      <c r="D46" s="38"/>
      <c r="E46">
        <v>41</v>
      </c>
      <c r="F46" s="5">
        <v>0.030873</v>
      </c>
      <c r="G46">
        <v>6477.38867</v>
      </c>
      <c r="H46">
        <v>41</v>
      </c>
      <c r="I46" s="3">
        <v>4.0319</v>
      </c>
      <c r="J46">
        <v>6477.38867</v>
      </c>
      <c r="L46">
        <v>41</v>
      </c>
      <c r="M46" s="3">
        <v>-0.0015227</v>
      </c>
      <c r="N46">
        <v>6477.38867</v>
      </c>
    </row>
    <row r="47" spans="1:14" ht="12.75">
      <c r="A47">
        <v>42</v>
      </c>
      <c r="B47" s="5">
        <v>-80.641</v>
      </c>
      <c r="C47" s="38">
        <v>6044.6826200000005</v>
      </c>
      <c r="D47" s="38"/>
      <c r="E47">
        <v>42</v>
      </c>
      <c r="F47" s="5">
        <v>0.028659</v>
      </c>
      <c r="G47">
        <v>6044.6826200000005</v>
      </c>
      <c r="H47">
        <v>42</v>
      </c>
      <c r="I47" s="3">
        <v>4.3586</v>
      </c>
      <c r="J47">
        <v>6044.6826200000005</v>
      </c>
      <c r="L47">
        <v>42</v>
      </c>
      <c r="M47" s="3">
        <v>-0.001549</v>
      </c>
      <c r="N47">
        <v>6044.6826200000005</v>
      </c>
    </row>
    <row r="48" spans="1:14" ht="12.75">
      <c r="A48">
        <v>43</v>
      </c>
      <c r="B48" s="5">
        <v>-78.367</v>
      </c>
      <c r="C48" s="38">
        <v>5611.97656</v>
      </c>
      <c r="D48" s="38"/>
      <c r="E48">
        <v>43</v>
      </c>
      <c r="F48" s="5">
        <v>0.02608</v>
      </c>
      <c r="G48">
        <v>5611.97656</v>
      </c>
      <c r="H48">
        <v>43</v>
      </c>
      <c r="I48" s="3">
        <v>4.7342</v>
      </c>
      <c r="J48">
        <v>5611.97656</v>
      </c>
      <c r="L48">
        <v>43</v>
      </c>
      <c r="M48" s="3">
        <v>-0.0015755</v>
      </c>
      <c r="N48">
        <v>5611.97656</v>
      </c>
    </row>
    <row r="49" spans="1:14" ht="12.75">
      <c r="A49">
        <v>44</v>
      </c>
      <c r="B49" s="5">
        <v>-74.719</v>
      </c>
      <c r="C49" s="38">
        <v>5179.271</v>
      </c>
      <c r="D49" s="38"/>
      <c r="E49">
        <v>44</v>
      </c>
      <c r="F49" s="5">
        <v>0.023157</v>
      </c>
      <c r="G49">
        <v>5179.271</v>
      </c>
      <c r="H49">
        <v>44</v>
      </c>
      <c r="I49" s="3">
        <v>5.171</v>
      </c>
      <c r="J49">
        <v>5179.271</v>
      </c>
      <c r="L49">
        <v>44</v>
      </c>
      <c r="M49" s="3">
        <v>-0.0016026</v>
      </c>
      <c r="N49">
        <v>5179.271</v>
      </c>
    </row>
    <row r="50" spans="1:14" ht="12.75">
      <c r="A50">
        <v>45</v>
      </c>
      <c r="B50" s="5">
        <v>-68.902</v>
      </c>
      <c r="C50" s="38">
        <v>4746.56494</v>
      </c>
      <c r="D50" s="38"/>
      <c r="E50">
        <v>45</v>
      </c>
      <c r="F50" s="5">
        <v>0.019755</v>
      </c>
      <c r="G50">
        <v>4746.56494</v>
      </c>
      <c r="H50">
        <v>45</v>
      </c>
      <c r="I50" s="3">
        <v>5.6127</v>
      </c>
      <c r="J50">
        <v>4746.56494</v>
      </c>
      <c r="L50">
        <v>45</v>
      </c>
      <c r="M50" s="3">
        <v>-0.0016092</v>
      </c>
      <c r="N50">
        <v>4746.56494</v>
      </c>
    </row>
    <row r="51" spans="1:14" ht="12.75">
      <c r="A51">
        <v>46</v>
      </c>
      <c r="B51" s="5">
        <v>-61.904</v>
      </c>
      <c r="C51" s="38">
        <v>4313.85889</v>
      </c>
      <c r="D51" s="38"/>
      <c r="E51">
        <v>46</v>
      </c>
      <c r="F51" s="5">
        <v>0.016284</v>
      </c>
      <c r="G51">
        <v>4313.85889</v>
      </c>
      <c r="H51">
        <v>46</v>
      </c>
      <c r="I51" s="3">
        <v>5.9841</v>
      </c>
      <c r="J51">
        <v>4313.85889</v>
      </c>
      <c r="L51">
        <v>46</v>
      </c>
      <c r="M51" s="3">
        <v>-0.0015741</v>
      </c>
      <c r="N51">
        <v>4313.85889</v>
      </c>
    </row>
    <row r="52" spans="1:14" ht="12.75">
      <c r="A52">
        <v>47</v>
      </c>
      <c r="B52" s="5">
        <v>-54.738</v>
      </c>
      <c r="C52" s="38">
        <v>3881.15283</v>
      </c>
      <c r="D52" s="38"/>
      <c r="E52">
        <v>47</v>
      </c>
      <c r="F52" s="5">
        <v>0.013075</v>
      </c>
      <c r="G52">
        <v>3881.15283</v>
      </c>
      <c r="H52">
        <v>47</v>
      </c>
      <c r="I52" s="3">
        <v>6.2352</v>
      </c>
      <c r="J52">
        <v>3881.15283</v>
      </c>
      <c r="L52">
        <v>47</v>
      </c>
      <c r="M52" s="3">
        <v>-0.0014894</v>
      </c>
      <c r="N52">
        <v>3881.15283</v>
      </c>
    </row>
    <row r="53" spans="1:14" ht="12.75">
      <c r="A53">
        <v>48</v>
      </c>
      <c r="B53" s="5">
        <v>-47.451</v>
      </c>
      <c r="C53" s="38">
        <v>3448.44678</v>
      </c>
      <c r="D53" s="38"/>
      <c r="E53">
        <v>48</v>
      </c>
      <c r="F53" s="5">
        <v>0.01016</v>
      </c>
      <c r="G53">
        <v>3448.44678</v>
      </c>
      <c r="H53">
        <v>48</v>
      </c>
      <c r="I53" s="3">
        <v>6.4337</v>
      </c>
      <c r="J53">
        <v>3448.44678</v>
      </c>
      <c r="L53">
        <v>48</v>
      </c>
      <c r="M53" s="3">
        <v>-0.0013775</v>
      </c>
      <c r="N53">
        <v>3448.44678</v>
      </c>
    </row>
    <row r="54" spans="1:14" ht="12.75">
      <c r="A54">
        <v>49</v>
      </c>
      <c r="B54" s="5">
        <v>-42.949</v>
      </c>
      <c r="C54" s="38">
        <v>3015.74072</v>
      </c>
      <c r="D54" s="38"/>
      <c r="E54">
        <v>49</v>
      </c>
      <c r="F54" s="5">
        <v>0.0080844</v>
      </c>
      <c r="G54">
        <v>3015.74072</v>
      </c>
      <c r="H54">
        <v>49</v>
      </c>
      <c r="I54" s="3">
        <v>6.5582</v>
      </c>
      <c r="J54">
        <v>3015.74072</v>
      </c>
      <c r="L54">
        <v>49</v>
      </c>
      <c r="M54" s="3">
        <v>-0.0012345</v>
      </c>
      <c r="N54">
        <v>3015.74072</v>
      </c>
    </row>
    <row r="55" spans="1:14" ht="12.75">
      <c r="A55">
        <v>50</v>
      </c>
      <c r="B55" s="5">
        <v>-41.616</v>
      </c>
      <c r="C55" s="38">
        <v>2583.03491</v>
      </c>
      <c r="D55" s="38"/>
      <c r="E55">
        <v>50</v>
      </c>
      <c r="F55" s="5">
        <v>0.0067207</v>
      </c>
      <c r="G55">
        <v>2583.03491</v>
      </c>
      <c r="H55">
        <v>50</v>
      </c>
      <c r="I55" s="3">
        <v>6.5709</v>
      </c>
      <c r="J55">
        <v>2583.03491</v>
      </c>
      <c r="L55">
        <v>50</v>
      </c>
      <c r="M55" s="3">
        <v>-0.0010612</v>
      </c>
      <c r="N55">
        <v>2583.03491</v>
      </c>
    </row>
    <row r="56" spans="1:14" ht="12.75">
      <c r="A56">
        <v>51</v>
      </c>
      <c r="B56" s="5">
        <v>-39.345</v>
      </c>
      <c r="C56" s="38">
        <v>2150.32886</v>
      </c>
      <c r="D56" s="38"/>
      <c r="E56">
        <v>51</v>
      </c>
      <c r="F56" s="5">
        <v>0.0053003</v>
      </c>
      <c r="G56">
        <v>2150.32886</v>
      </c>
      <c r="H56">
        <v>51</v>
      </c>
      <c r="I56" s="3">
        <v>6.6539</v>
      </c>
      <c r="J56">
        <v>2150.32886</v>
      </c>
      <c r="L56">
        <v>51</v>
      </c>
      <c r="M56" s="3">
        <v>-0.00089637</v>
      </c>
      <c r="N56">
        <v>2150.32886</v>
      </c>
    </row>
    <row r="57" spans="1:14" ht="12.75">
      <c r="A57">
        <v>52</v>
      </c>
      <c r="B57" s="5">
        <v>-38.688</v>
      </c>
      <c r="C57" s="38">
        <v>1717.6228</v>
      </c>
      <c r="D57" s="38"/>
      <c r="E57">
        <v>52</v>
      </c>
      <c r="F57" s="5">
        <v>0.0041641</v>
      </c>
      <c r="G57">
        <v>1717.6228</v>
      </c>
      <c r="H57">
        <v>52</v>
      </c>
      <c r="I57" s="3">
        <v>6.6763</v>
      </c>
      <c r="J57">
        <v>1717.6228</v>
      </c>
      <c r="L57">
        <v>52</v>
      </c>
      <c r="M57" s="3">
        <v>-0.00071858</v>
      </c>
      <c r="N57">
        <v>1717.6228</v>
      </c>
    </row>
    <row r="58" spans="1:14" ht="12.75">
      <c r="A58">
        <v>53</v>
      </c>
      <c r="B58" s="5">
        <v>-37.673</v>
      </c>
      <c r="C58" s="38">
        <v>1284.91675</v>
      </c>
      <c r="D58" s="38"/>
      <c r="E58">
        <v>53</v>
      </c>
      <c r="F58" s="5">
        <v>0.0030338</v>
      </c>
      <c r="G58">
        <v>1284.91675</v>
      </c>
      <c r="H58">
        <v>53</v>
      </c>
      <c r="I58" s="3">
        <v>6.7156</v>
      </c>
      <c r="J58">
        <v>1284.91675</v>
      </c>
      <c r="L58">
        <v>53</v>
      </c>
      <c r="M58" s="3">
        <v>-0.00054082</v>
      </c>
      <c r="N58">
        <v>1284.91675</v>
      </c>
    </row>
    <row r="59" spans="1:14" ht="12.75">
      <c r="A59">
        <v>54</v>
      </c>
      <c r="B59" s="5">
        <v>-37.364</v>
      </c>
      <c r="C59" s="38">
        <v>1198.37561</v>
      </c>
      <c r="D59" s="38"/>
      <c r="E59">
        <v>54</v>
      </c>
      <c r="F59" s="5">
        <v>0.0028064</v>
      </c>
      <c r="G59">
        <v>1198.37561</v>
      </c>
      <c r="H59">
        <v>54</v>
      </c>
      <c r="I59" s="3">
        <v>6.7268</v>
      </c>
      <c r="J59">
        <v>1198.37561</v>
      </c>
      <c r="L59">
        <v>54</v>
      </c>
      <c r="M59" s="3">
        <v>-0.00050526</v>
      </c>
      <c r="N59">
        <v>1198.37561</v>
      </c>
    </row>
    <row r="60" spans="1:14" ht="12.75">
      <c r="A60">
        <v>55</v>
      </c>
      <c r="B60" s="5">
        <v>-37.007</v>
      </c>
      <c r="C60" s="38">
        <v>1111.83435</v>
      </c>
      <c r="D60" s="38"/>
      <c r="E60">
        <v>55</v>
      </c>
      <c r="F60" s="5">
        <v>0.002579</v>
      </c>
      <c r="G60">
        <v>1111.83435</v>
      </c>
      <c r="H60">
        <v>55</v>
      </c>
      <c r="I60" s="3">
        <v>6.7407</v>
      </c>
      <c r="J60">
        <v>1111.83435</v>
      </c>
      <c r="L60">
        <v>55</v>
      </c>
      <c r="M60" s="3">
        <v>-0.00046976</v>
      </c>
      <c r="N60">
        <v>1111.83435</v>
      </c>
    </row>
    <row r="61" spans="1:14" ht="12.75">
      <c r="A61">
        <v>56</v>
      </c>
      <c r="B61" s="5">
        <v>-36.582</v>
      </c>
      <c r="C61" s="38">
        <v>1025.29321</v>
      </c>
      <c r="D61" s="38"/>
      <c r="E61">
        <v>56</v>
      </c>
      <c r="F61" s="5">
        <v>0.0023511</v>
      </c>
      <c r="G61">
        <v>1025.29321</v>
      </c>
      <c r="H61">
        <v>56</v>
      </c>
      <c r="I61" s="3">
        <v>6.7575</v>
      </c>
      <c r="J61">
        <v>1025.29321</v>
      </c>
      <c r="L61">
        <v>56</v>
      </c>
      <c r="M61" s="3">
        <v>-0.0004343</v>
      </c>
      <c r="N61">
        <v>1025.29321</v>
      </c>
    </row>
    <row r="62" spans="1:14" ht="12.75">
      <c r="A62">
        <v>57</v>
      </c>
      <c r="B62" s="5">
        <v>-36.076</v>
      </c>
      <c r="C62" s="38">
        <v>938.75201</v>
      </c>
      <c r="D62" s="38"/>
      <c r="E62">
        <v>57</v>
      </c>
      <c r="F62" s="5">
        <v>0.002123</v>
      </c>
      <c r="G62">
        <v>938.75201</v>
      </c>
      <c r="H62">
        <v>57</v>
      </c>
      <c r="I62" s="3">
        <v>6.7776</v>
      </c>
      <c r="J62">
        <v>938.75201</v>
      </c>
      <c r="L62">
        <v>57</v>
      </c>
      <c r="M62" s="3">
        <v>-0.00039884</v>
      </c>
      <c r="N62">
        <v>938.75201</v>
      </c>
    </row>
    <row r="63" spans="1:14" ht="12.75">
      <c r="A63">
        <v>58</v>
      </c>
      <c r="B63" s="5">
        <v>-35.401</v>
      </c>
      <c r="C63" s="38">
        <v>852.21082</v>
      </c>
      <c r="D63" s="38"/>
      <c r="E63">
        <v>58</v>
      </c>
      <c r="F63" s="5">
        <v>0.0018914</v>
      </c>
      <c r="G63">
        <v>852.21082</v>
      </c>
      <c r="H63">
        <v>58</v>
      </c>
      <c r="I63" s="3">
        <v>6.8032</v>
      </c>
      <c r="J63">
        <v>852.21082</v>
      </c>
      <c r="L63">
        <v>58</v>
      </c>
      <c r="M63" s="3">
        <v>-0.00036349</v>
      </c>
      <c r="N63">
        <v>852.21082</v>
      </c>
    </row>
    <row r="64" spans="1:14" ht="12.75">
      <c r="A64">
        <v>59</v>
      </c>
      <c r="B64" s="5">
        <v>-34.572</v>
      </c>
      <c r="C64" s="38">
        <v>765.66962</v>
      </c>
      <c r="D64" s="38"/>
      <c r="E64">
        <v>59</v>
      </c>
      <c r="F64" s="5">
        <v>0.0016598</v>
      </c>
      <c r="G64">
        <v>765.66962</v>
      </c>
      <c r="H64">
        <v>59</v>
      </c>
      <c r="I64" s="3">
        <v>6.8342</v>
      </c>
      <c r="J64">
        <v>765.66962</v>
      </c>
      <c r="L64">
        <v>59</v>
      </c>
      <c r="M64" s="3">
        <v>-0.0003281</v>
      </c>
      <c r="N64">
        <v>765.66962</v>
      </c>
    </row>
    <row r="65" spans="1:14" ht="12.75">
      <c r="A65">
        <v>60</v>
      </c>
      <c r="B65" s="5">
        <v>-33.502</v>
      </c>
      <c r="C65" s="38">
        <v>679.12842</v>
      </c>
      <c r="D65" s="38"/>
      <c r="E65">
        <v>60</v>
      </c>
      <c r="F65" s="5">
        <v>0.0014268</v>
      </c>
      <c r="G65">
        <v>679.12842</v>
      </c>
      <c r="H65">
        <v>60</v>
      </c>
      <c r="I65" s="3">
        <v>6.8738</v>
      </c>
      <c r="J65">
        <v>679.12842</v>
      </c>
      <c r="L65">
        <v>60</v>
      </c>
      <c r="M65" s="3">
        <v>-0.00029275</v>
      </c>
      <c r="N65">
        <v>679.12842</v>
      </c>
    </row>
    <row r="66" spans="1:14" ht="12.75">
      <c r="A66">
        <v>61</v>
      </c>
      <c r="B66" s="5">
        <v>-32.059</v>
      </c>
      <c r="C66" s="38">
        <v>592.58722</v>
      </c>
      <c r="D66" s="38"/>
      <c r="E66">
        <v>61</v>
      </c>
      <c r="F66" s="5">
        <v>0.0011916</v>
      </c>
      <c r="G66">
        <v>592.58722</v>
      </c>
      <c r="H66">
        <v>61</v>
      </c>
      <c r="I66" s="3">
        <v>6.9256</v>
      </c>
      <c r="J66">
        <v>592.58722</v>
      </c>
      <c r="L66">
        <v>61</v>
      </c>
      <c r="M66" s="3">
        <v>-0.00025742</v>
      </c>
      <c r="N66">
        <v>592.58722</v>
      </c>
    </row>
    <row r="67" spans="1:14" ht="12.75">
      <c r="A67">
        <v>62</v>
      </c>
      <c r="B67" s="5">
        <v>-30.039</v>
      </c>
      <c r="C67" s="38">
        <v>506.04599</v>
      </c>
      <c r="D67" s="38"/>
      <c r="E67">
        <v>62</v>
      </c>
      <c r="F67" s="5">
        <v>0.00095376</v>
      </c>
      <c r="G67">
        <v>506.04599</v>
      </c>
      <c r="H67">
        <v>62</v>
      </c>
      <c r="I67" s="3">
        <v>6.9956</v>
      </c>
      <c r="J67">
        <v>506.04599</v>
      </c>
      <c r="L67">
        <v>62</v>
      </c>
      <c r="M67" s="3">
        <v>-0.00022211</v>
      </c>
      <c r="N67">
        <v>506.04599</v>
      </c>
    </row>
    <row r="68" spans="1:14" ht="12.75">
      <c r="A68">
        <v>63</v>
      </c>
      <c r="B68" s="5">
        <v>-27.042</v>
      </c>
      <c r="C68" s="38">
        <v>419.50479</v>
      </c>
      <c r="D68" s="38"/>
      <c r="E68">
        <v>63</v>
      </c>
      <c r="F68" s="5">
        <v>0.00071205</v>
      </c>
      <c r="G68">
        <v>419.50479</v>
      </c>
      <c r="H68">
        <v>63</v>
      </c>
      <c r="I68" s="3">
        <v>7.0942</v>
      </c>
      <c r="J68">
        <v>419.50479</v>
      </c>
      <c r="L68">
        <v>63</v>
      </c>
      <c r="M68" s="3">
        <v>-0.0001868</v>
      </c>
      <c r="N68">
        <v>419.50479</v>
      </c>
    </row>
    <row r="69" spans="1:14" ht="12.75">
      <c r="A69">
        <v>64</v>
      </c>
      <c r="B69" s="5">
        <v>-22.218</v>
      </c>
      <c r="C69" s="38">
        <v>332.96359</v>
      </c>
      <c r="D69" s="38"/>
      <c r="E69">
        <v>64</v>
      </c>
      <c r="F69" s="5">
        <v>0.00046467</v>
      </c>
      <c r="G69">
        <v>332.96359</v>
      </c>
      <c r="H69">
        <v>64</v>
      </c>
      <c r="I69" s="3">
        <v>7.24</v>
      </c>
      <c r="J69">
        <v>332.96359</v>
      </c>
      <c r="L69">
        <v>64</v>
      </c>
      <c r="M69" s="3">
        <v>-0.00015142</v>
      </c>
      <c r="N69">
        <v>332.96359</v>
      </c>
    </row>
    <row r="70" spans="1:14" ht="12.75">
      <c r="A70">
        <v>65</v>
      </c>
      <c r="B70" s="5">
        <v>-13.462</v>
      </c>
      <c r="C70" s="38">
        <v>246.42239</v>
      </c>
      <c r="D70" s="38"/>
      <c r="E70">
        <v>65</v>
      </c>
      <c r="F70" s="5">
        <v>0.00020862</v>
      </c>
      <c r="G70">
        <v>246.42239</v>
      </c>
      <c r="H70">
        <v>65</v>
      </c>
      <c r="I70" s="3">
        <v>7.4662</v>
      </c>
      <c r="J70">
        <v>246.42239</v>
      </c>
      <c r="L70">
        <v>65</v>
      </c>
      <c r="M70" s="3">
        <v>-0.00011571</v>
      </c>
      <c r="N70">
        <v>246.42239</v>
      </c>
    </row>
    <row r="71" spans="1:14" ht="12.75">
      <c r="A71">
        <v>66</v>
      </c>
      <c r="B71" s="5">
        <v>-6.7828</v>
      </c>
      <c r="C71" s="38">
        <v>205.85622</v>
      </c>
      <c r="D71" s="38"/>
      <c r="E71">
        <v>66</v>
      </c>
      <c r="F71" s="5">
        <v>8.7893E-05</v>
      </c>
      <c r="G71">
        <v>205.85622</v>
      </c>
      <c r="H71">
        <v>66</v>
      </c>
      <c r="I71" s="3">
        <v>7.6655</v>
      </c>
      <c r="J71">
        <v>205.85622</v>
      </c>
      <c r="L71">
        <v>66</v>
      </c>
      <c r="M71" s="3">
        <v>-9.9332E-05</v>
      </c>
      <c r="N71">
        <v>205.85622</v>
      </c>
    </row>
    <row r="72" spans="1:14" ht="12.75">
      <c r="A72">
        <v>67</v>
      </c>
      <c r="B72" s="5">
        <v>1.4549</v>
      </c>
      <c r="C72" s="38">
        <v>170.69885</v>
      </c>
      <c r="D72" s="38"/>
      <c r="E72">
        <v>67</v>
      </c>
      <c r="F72" s="5">
        <v>-1.5651E-05</v>
      </c>
      <c r="G72">
        <v>170.69885</v>
      </c>
      <c r="H72">
        <v>67</v>
      </c>
      <c r="I72" s="3">
        <v>7.9583</v>
      </c>
      <c r="J72">
        <v>170.69885</v>
      </c>
      <c r="L72">
        <v>67</v>
      </c>
      <c r="M72" s="3">
        <v>-8.5612E-05</v>
      </c>
      <c r="N72">
        <v>170.69885</v>
      </c>
    </row>
    <row r="73" spans="1:14" ht="12.75">
      <c r="A73">
        <v>68</v>
      </c>
      <c r="B73" s="5">
        <v>11.837</v>
      </c>
      <c r="C73" s="38">
        <v>140.95032</v>
      </c>
      <c r="D73" s="38"/>
      <c r="E73">
        <v>68</v>
      </c>
      <c r="F73" s="5">
        <v>-0.00010529</v>
      </c>
      <c r="G73">
        <v>140.95032</v>
      </c>
      <c r="H73">
        <v>68</v>
      </c>
      <c r="I73" s="3">
        <v>8.309800000000003</v>
      </c>
      <c r="J73">
        <v>140.95032</v>
      </c>
      <c r="L73">
        <v>68</v>
      </c>
      <c r="M73" s="3">
        <v>-7.3921E-05</v>
      </c>
      <c r="N73">
        <v>140.95032</v>
      </c>
    </row>
    <row r="74" spans="1:14" ht="12.75">
      <c r="A74">
        <v>69</v>
      </c>
      <c r="B74" s="5">
        <v>24.433</v>
      </c>
      <c r="C74" s="38">
        <v>116.6106</v>
      </c>
      <c r="D74" s="38"/>
      <c r="E74">
        <v>69</v>
      </c>
      <c r="F74" s="5">
        <v>-0.00018013</v>
      </c>
      <c r="G74">
        <v>116.6106</v>
      </c>
      <c r="H74">
        <v>69</v>
      </c>
      <c r="I74" s="3">
        <v>8.7203</v>
      </c>
      <c r="J74">
        <v>116.6106</v>
      </c>
      <c r="L74">
        <v>69</v>
      </c>
      <c r="M74" s="3">
        <v>-6.4291E-05</v>
      </c>
      <c r="N74">
        <v>116.6106</v>
      </c>
    </row>
    <row r="75" spans="1:14" ht="12.75">
      <c r="A75">
        <v>70</v>
      </c>
      <c r="B75" s="5">
        <v>38.6</v>
      </c>
      <c r="C75" s="38">
        <v>97.67971</v>
      </c>
      <c r="D75" s="38"/>
      <c r="E75">
        <v>70</v>
      </c>
      <c r="F75" s="5">
        <v>-0.00023886</v>
      </c>
      <c r="G75">
        <v>97.67971</v>
      </c>
      <c r="H75">
        <v>70</v>
      </c>
      <c r="I75" s="3">
        <v>9.1759</v>
      </c>
      <c r="J75">
        <v>97.67971</v>
      </c>
      <c r="L75">
        <v>70</v>
      </c>
      <c r="M75" s="3">
        <v>-5.678E-05</v>
      </c>
      <c r="N75">
        <v>97.67971</v>
      </c>
    </row>
    <row r="76" spans="1:14" ht="12.75">
      <c r="A76">
        <v>71</v>
      </c>
      <c r="B76" s="5">
        <v>52.427</v>
      </c>
      <c r="C76" s="38">
        <v>84.15765</v>
      </c>
      <c r="D76" s="38"/>
      <c r="E76">
        <v>71</v>
      </c>
      <c r="F76" s="5">
        <v>-0.00028005</v>
      </c>
      <c r="G76">
        <v>84.15765</v>
      </c>
      <c r="H76">
        <v>71</v>
      </c>
      <c r="I76" s="3">
        <v>9.656500000000003</v>
      </c>
      <c r="J76">
        <v>84.15765</v>
      </c>
      <c r="L76">
        <v>71</v>
      </c>
      <c r="M76" s="3">
        <v>-5.1582E-05</v>
      </c>
      <c r="N76">
        <v>84.15765</v>
      </c>
    </row>
    <row r="77" spans="1:14" ht="12.75">
      <c r="A77">
        <v>72</v>
      </c>
      <c r="B77" s="5">
        <v>62.539</v>
      </c>
      <c r="C77" s="38">
        <v>76.04441</v>
      </c>
      <c r="D77" s="38"/>
      <c r="E77">
        <v>72</v>
      </c>
      <c r="F77" s="5">
        <v>-0.00030228</v>
      </c>
      <c r="G77">
        <v>76.04441</v>
      </c>
      <c r="H77">
        <v>72</v>
      </c>
      <c r="I77" s="3">
        <v>10.12</v>
      </c>
      <c r="J77">
        <v>76.04441</v>
      </c>
      <c r="L77">
        <v>72</v>
      </c>
      <c r="M77" s="3">
        <v>-4.8915E-05</v>
      </c>
      <c r="N77">
        <v>76.04441</v>
      </c>
    </row>
    <row r="78" spans="1:14" ht="12.75">
      <c r="A78">
        <v>73</v>
      </c>
      <c r="B78" s="5">
        <v>65.279</v>
      </c>
      <c r="C78" s="38">
        <v>73.34</v>
      </c>
      <c r="D78" s="38"/>
      <c r="E78">
        <v>73</v>
      </c>
      <c r="F78" s="5">
        <v>-0.0003044</v>
      </c>
      <c r="G78">
        <v>73.34</v>
      </c>
      <c r="H78">
        <v>73</v>
      </c>
      <c r="I78" s="3">
        <v>10.487</v>
      </c>
      <c r="J78">
        <v>73.34</v>
      </c>
      <c r="L78">
        <v>73</v>
      </c>
      <c r="M78" s="3">
        <v>-4.8904E-05</v>
      </c>
      <c r="N78">
        <v>73.34</v>
      </c>
    </row>
    <row r="79" spans="1:14" ht="12.75">
      <c r="A79">
        <v>74</v>
      </c>
      <c r="B79" s="5">
        <v>56.679</v>
      </c>
      <c r="C79" s="38">
        <v>76.04441</v>
      </c>
      <c r="D79" s="38"/>
      <c r="E79">
        <v>74</v>
      </c>
      <c r="F79" s="5">
        <v>-0.00027365</v>
      </c>
      <c r="G79">
        <v>76.04441</v>
      </c>
      <c r="H79">
        <v>74</v>
      </c>
      <c r="I79" s="3">
        <v>11.217</v>
      </c>
      <c r="J79">
        <v>76.04441</v>
      </c>
      <c r="L79">
        <v>74</v>
      </c>
      <c r="M79" s="3">
        <v>-5.4155E-05</v>
      </c>
      <c r="N79">
        <v>76.04441</v>
      </c>
    </row>
    <row r="80" spans="1:14" ht="12.75">
      <c r="A80">
        <v>75</v>
      </c>
      <c r="B80" s="5">
        <v>37.304</v>
      </c>
      <c r="C80" s="38">
        <v>84.15765</v>
      </c>
      <c r="D80" s="38"/>
      <c r="E80">
        <v>75</v>
      </c>
      <c r="F80" s="5">
        <v>-0.00019869</v>
      </c>
      <c r="G80">
        <v>84.15765</v>
      </c>
      <c r="H80">
        <v>75</v>
      </c>
      <c r="I80" s="3">
        <v>12.54</v>
      </c>
      <c r="J80">
        <v>84.15765</v>
      </c>
      <c r="L80">
        <v>75</v>
      </c>
      <c r="M80" s="3">
        <v>-6.6792E-05</v>
      </c>
      <c r="N80">
        <v>84.15765</v>
      </c>
    </row>
    <row r="81" spans="1:14" ht="12.75">
      <c r="A81">
        <v>76</v>
      </c>
      <c r="B81" s="5">
        <v>13.457</v>
      </c>
      <c r="C81" s="38">
        <v>97.67971</v>
      </c>
      <c r="D81" s="38"/>
      <c r="E81">
        <v>76</v>
      </c>
      <c r="F81" s="5">
        <v>-8.2879E-05</v>
      </c>
      <c r="G81">
        <v>97.67971</v>
      </c>
      <c r="H81">
        <v>76</v>
      </c>
      <c r="I81" s="3">
        <v>13.891</v>
      </c>
      <c r="J81">
        <v>97.67971</v>
      </c>
      <c r="L81">
        <v>76</v>
      </c>
      <c r="M81" s="3">
        <v>-8.5551E-05</v>
      </c>
      <c r="N81">
        <v>97.67971</v>
      </c>
    </row>
    <row r="82" spans="1:14" ht="12.75">
      <c r="A82">
        <v>77</v>
      </c>
      <c r="B82" s="5">
        <v>-9.272900000000002</v>
      </c>
      <c r="C82" s="38">
        <v>116.6106</v>
      </c>
      <c r="D82" s="38"/>
      <c r="E82">
        <v>77</v>
      </c>
      <c r="F82" s="5">
        <v>6.7938E-05</v>
      </c>
      <c r="G82">
        <v>116.6106</v>
      </c>
      <c r="H82">
        <v>77</v>
      </c>
      <c r="I82" s="3">
        <v>14.768</v>
      </c>
      <c r="J82">
        <v>116.6106</v>
      </c>
      <c r="L82">
        <v>77</v>
      </c>
      <c r="M82" s="3">
        <v>-0.00010819</v>
      </c>
      <c r="N82">
        <v>116.6106</v>
      </c>
    </row>
    <row r="83" spans="1:14" ht="12.75">
      <c r="A83">
        <v>78</v>
      </c>
      <c r="B83" s="5">
        <v>-27.753</v>
      </c>
      <c r="C83" s="38">
        <v>140.95032</v>
      </c>
      <c r="D83" s="38"/>
      <c r="E83">
        <v>78</v>
      </c>
      <c r="F83" s="5">
        <v>0.0002451</v>
      </c>
      <c r="G83">
        <v>140.95032</v>
      </c>
      <c r="H83">
        <v>78</v>
      </c>
      <c r="I83" s="3">
        <v>14.906</v>
      </c>
      <c r="J83">
        <v>140.95032</v>
      </c>
      <c r="L83">
        <v>78</v>
      </c>
      <c r="M83" s="3">
        <v>-0.00013165</v>
      </c>
      <c r="N83">
        <v>140.95032</v>
      </c>
    </row>
    <row r="84" spans="1:14" ht="12.75">
      <c r="A84">
        <v>79</v>
      </c>
      <c r="B84" s="5">
        <v>-40.974</v>
      </c>
      <c r="C84" s="38">
        <v>170.69885</v>
      </c>
      <c r="D84" s="38"/>
      <c r="E84">
        <v>79</v>
      </c>
      <c r="F84" s="5">
        <v>0.00043748</v>
      </c>
      <c r="G84">
        <v>170.69885</v>
      </c>
      <c r="H84">
        <v>79</v>
      </c>
      <c r="I84" s="3">
        <v>14.281</v>
      </c>
      <c r="J84">
        <v>170.69885</v>
      </c>
      <c r="L84">
        <v>79</v>
      </c>
      <c r="M84" s="3">
        <v>-0.00015248</v>
      </c>
      <c r="N84">
        <v>170.69885</v>
      </c>
    </row>
    <row r="85" spans="1:14" ht="12.75">
      <c r="A85">
        <v>80</v>
      </c>
      <c r="B85" s="5">
        <v>-49.211</v>
      </c>
      <c r="C85" s="38">
        <v>205.85622</v>
      </c>
      <c r="D85" s="38"/>
      <c r="E85">
        <v>80</v>
      </c>
      <c r="F85" s="5">
        <v>0.00063306</v>
      </c>
      <c r="G85">
        <v>205.85622</v>
      </c>
      <c r="H85">
        <v>80</v>
      </c>
      <c r="I85" s="3">
        <v>13.034</v>
      </c>
      <c r="J85">
        <v>205.85622</v>
      </c>
      <c r="L85">
        <v>80</v>
      </c>
      <c r="M85" s="3">
        <v>-0.00016767</v>
      </c>
      <c r="N85">
        <v>205.85622</v>
      </c>
    </row>
    <row r="86" spans="1:14" ht="12.75">
      <c r="A86">
        <v>81</v>
      </c>
      <c r="B86" s="5">
        <v>-53.368</v>
      </c>
      <c r="C86" s="38">
        <v>246.42239</v>
      </c>
      <c r="D86" s="38"/>
      <c r="E86">
        <v>81</v>
      </c>
      <c r="F86" s="5">
        <v>0.00082164</v>
      </c>
      <c r="G86">
        <v>246.42239</v>
      </c>
      <c r="H86">
        <v>81</v>
      </c>
      <c r="I86" s="3">
        <v>11.444</v>
      </c>
      <c r="J86">
        <v>246.42239</v>
      </c>
      <c r="L86">
        <v>81</v>
      </c>
      <c r="M86" s="3">
        <v>-0.00017619</v>
      </c>
      <c r="N86">
        <v>246.42239</v>
      </c>
    </row>
    <row r="87" spans="1:14" ht="12.75">
      <c r="A87">
        <v>82</v>
      </c>
      <c r="B87" s="5">
        <v>-54.082</v>
      </c>
      <c r="C87" s="38">
        <v>332.96359</v>
      </c>
      <c r="D87" s="38"/>
      <c r="E87">
        <v>82</v>
      </c>
      <c r="F87" s="5">
        <v>0.0011255</v>
      </c>
      <c r="G87">
        <v>332.96359</v>
      </c>
      <c r="H87">
        <v>82</v>
      </c>
      <c r="I87" s="3">
        <v>8.8429</v>
      </c>
      <c r="J87">
        <v>332.96359</v>
      </c>
      <c r="L87">
        <v>82</v>
      </c>
      <c r="M87" s="3">
        <v>-0.00018404</v>
      </c>
      <c r="N87">
        <v>332.96359</v>
      </c>
    </row>
    <row r="88" spans="1:14" ht="12.75">
      <c r="A88">
        <v>83</v>
      </c>
      <c r="B88" s="5">
        <v>-52.22</v>
      </c>
      <c r="C88" s="38">
        <v>419.50479</v>
      </c>
      <c r="D88" s="38"/>
      <c r="E88">
        <v>83</v>
      </c>
      <c r="F88" s="5">
        <v>0.00137</v>
      </c>
      <c r="G88">
        <v>419.50479</v>
      </c>
      <c r="H88">
        <v>83</v>
      </c>
      <c r="I88" s="3">
        <v>7.5148</v>
      </c>
      <c r="J88">
        <v>419.50479</v>
      </c>
      <c r="L88">
        <v>83</v>
      </c>
      <c r="M88" s="3">
        <v>-0.00019715</v>
      </c>
      <c r="N88">
        <v>419.50479</v>
      </c>
    </row>
    <row r="89" spans="1:14" ht="12.75">
      <c r="A89">
        <v>84</v>
      </c>
      <c r="B89" s="5">
        <v>-50.338</v>
      </c>
      <c r="C89" s="38">
        <v>506.04599</v>
      </c>
      <c r="D89" s="38"/>
      <c r="E89">
        <v>84</v>
      </c>
      <c r="F89" s="5">
        <v>0.0015936</v>
      </c>
      <c r="G89">
        <v>506.04599</v>
      </c>
      <c r="H89">
        <v>84</v>
      </c>
      <c r="I89" s="3">
        <v>6.8872</v>
      </c>
      <c r="J89">
        <v>506.04599</v>
      </c>
      <c r="L89">
        <v>84</v>
      </c>
      <c r="M89" s="3">
        <v>-0.00021803</v>
      </c>
      <c r="N89">
        <v>506.04599</v>
      </c>
    </row>
    <row r="90" spans="1:14" ht="12.75">
      <c r="A90">
        <v>85</v>
      </c>
      <c r="B90" s="5">
        <v>-48.798</v>
      </c>
      <c r="C90" s="38">
        <v>592.58722</v>
      </c>
      <c r="D90" s="38"/>
      <c r="E90">
        <v>85</v>
      </c>
      <c r="F90" s="5">
        <v>0.0018095</v>
      </c>
      <c r="G90">
        <v>592.58722</v>
      </c>
      <c r="H90">
        <v>85</v>
      </c>
      <c r="I90" s="3">
        <v>6.5955</v>
      </c>
      <c r="J90">
        <v>592.58722</v>
      </c>
      <c r="L90">
        <v>85</v>
      </c>
      <c r="M90" s="3">
        <v>-0.00024457</v>
      </c>
      <c r="N90">
        <v>592.58722</v>
      </c>
    </row>
    <row r="91" spans="1:14" ht="12.75">
      <c r="A91">
        <v>86</v>
      </c>
      <c r="B91" s="5">
        <v>-47.575</v>
      </c>
      <c r="C91" s="38">
        <v>679.12842</v>
      </c>
      <c r="D91" s="38"/>
      <c r="E91">
        <v>86</v>
      </c>
      <c r="F91" s="5">
        <v>0.0020222</v>
      </c>
      <c r="G91">
        <v>679.12842</v>
      </c>
      <c r="H91">
        <v>86</v>
      </c>
      <c r="I91" s="3">
        <v>6.4661</v>
      </c>
      <c r="J91">
        <v>679.12842</v>
      </c>
      <c r="L91">
        <v>86</v>
      </c>
      <c r="M91" s="3">
        <v>-0.00027485</v>
      </c>
      <c r="N91">
        <v>679.12842</v>
      </c>
    </row>
    <row r="92" spans="1:14" ht="12.75">
      <c r="A92">
        <v>87</v>
      </c>
      <c r="B92" s="5">
        <v>-46.606</v>
      </c>
      <c r="C92" s="38">
        <v>765.66962</v>
      </c>
      <c r="D92" s="38"/>
      <c r="E92">
        <v>87</v>
      </c>
      <c r="F92" s="5">
        <v>0.0022338</v>
      </c>
      <c r="G92">
        <v>765.66962</v>
      </c>
      <c r="H92">
        <v>87</v>
      </c>
      <c r="I92" s="3">
        <v>6.4153</v>
      </c>
      <c r="J92">
        <v>765.66962</v>
      </c>
      <c r="L92">
        <v>87</v>
      </c>
      <c r="M92" s="3">
        <v>-0.00030748</v>
      </c>
      <c r="N92">
        <v>765.66962</v>
      </c>
    </row>
    <row r="93" spans="1:14" ht="12.75">
      <c r="A93">
        <v>88</v>
      </c>
      <c r="B93" s="5">
        <v>-45.82</v>
      </c>
      <c r="C93" s="38">
        <v>852.21082</v>
      </c>
      <c r="D93" s="38"/>
      <c r="E93">
        <v>88</v>
      </c>
      <c r="F93" s="5">
        <v>0.0024446</v>
      </c>
      <c r="G93">
        <v>852.21082</v>
      </c>
      <c r="H93">
        <v>88</v>
      </c>
      <c r="I93" s="3">
        <v>6.4008</v>
      </c>
      <c r="J93">
        <v>852.21082</v>
      </c>
      <c r="L93">
        <v>88</v>
      </c>
      <c r="M93" s="3">
        <v>-0.0003415</v>
      </c>
      <c r="N93">
        <v>852.21082</v>
      </c>
    </row>
    <row r="94" spans="1:14" ht="12.75">
      <c r="A94">
        <v>89</v>
      </c>
      <c r="B94" s="5">
        <v>-45.198</v>
      </c>
      <c r="C94" s="38">
        <v>938.75201</v>
      </c>
      <c r="D94" s="38"/>
      <c r="E94">
        <v>89</v>
      </c>
      <c r="F94" s="5">
        <v>0.0026565</v>
      </c>
      <c r="G94">
        <v>938.75201</v>
      </c>
      <c r="H94">
        <v>89</v>
      </c>
      <c r="I94" s="3">
        <v>6.402</v>
      </c>
      <c r="J94">
        <v>938.75201</v>
      </c>
      <c r="L94">
        <v>89</v>
      </c>
      <c r="M94" s="3">
        <v>-0.00037627</v>
      </c>
      <c r="N94">
        <v>938.75201</v>
      </c>
    </row>
    <row r="95" spans="1:14" ht="12.75">
      <c r="A95">
        <v>90</v>
      </c>
      <c r="B95" s="5">
        <v>-44.664</v>
      </c>
      <c r="C95" s="38">
        <v>1025.29321</v>
      </c>
      <c r="D95" s="38"/>
      <c r="E95">
        <v>90</v>
      </c>
      <c r="F95" s="5">
        <v>0.0028673</v>
      </c>
      <c r="G95">
        <v>1025.29321</v>
      </c>
      <c r="H95">
        <v>90</v>
      </c>
      <c r="I95" s="3">
        <v>6.4098</v>
      </c>
      <c r="J95">
        <v>1025.29321</v>
      </c>
      <c r="L95">
        <v>90</v>
      </c>
      <c r="M95" s="3">
        <v>-0.00041149</v>
      </c>
      <c r="N95">
        <v>1025.29321</v>
      </c>
    </row>
    <row r="96" spans="1:14" ht="12.75">
      <c r="A96">
        <v>91</v>
      </c>
      <c r="B96" s="5">
        <v>-44.223000000000006</v>
      </c>
      <c r="C96" s="38">
        <v>1111.83435</v>
      </c>
      <c r="D96" s="38"/>
      <c r="E96">
        <v>91</v>
      </c>
      <c r="F96" s="5">
        <v>0.0030788</v>
      </c>
      <c r="G96">
        <v>1111.83435</v>
      </c>
      <c r="H96">
        <v>91</v>
      </c>
      <c r="I96" s="3">
        <v>6.4201</v>
      </c>
      <c r="J96">
        <v>1111.83435</v>
      </c>
      <c r="L96">
        <v>91</v>
      </c>
      <c r="M96" s="3">
        <v>-0.00044698</v>
      </c>
      <c r="N96">
        <v>1111.83435</v>
      </c>
    </row>
    <row r="97" spans="1:14" ht="12.75">
      <c r="A97">
        <v>92</v>
      </c>
      <c r="B97" s="5">
        <v>-43.859</v>
      </c>
      <c r="C97" s="38">
        <v>1198.37561</v>
      </c>
      <c r="D97" s="38"/>
      <c r="E97">
        <v>92</v>
      </c>
      <c r="F97" s="5">
        <v>0.0032913</v>
      </c>
      <c r="G97">
        <v>1198.37561</v>
      </c>
      <c r="H97">
        <v>92</v>
      </c>
      <c r="I97" s="3">
        <v>6.4307</v>
      </c>
      <c r="J97">
        <v>1198.37561</v>
      </c>
      <c r="L97">
        <v>92</v>
      </c>
      <c r="M97" s="3">
        <v>-0.00048259</v>
      </c>
      <c r="N97">
        <v>1198.37561</v>
      </c>
    </row>
    <row r="98" spans="1:14" ht="12.75">
      <c r="A98">
        <v>93</v>
      </c>
      <c r="B98" s="5">
        <v>-43.546</v>
      </c>
      <c r="C98" s="38">
        <v>1284.91675</v>
      </c>
      <c r="D98" s="38"/>
      <c r="E98">
        <v>93</v>
      </c>
      <c r="F98" s="5">
        <v>0.003504</v>
      </c>
      <c r="G98">
        <v>1284.91675</v>
      </c>
      <c r="H98">
        <v>93</v>
      </c>
      <c r="I98" s="3">
        <v>6.4409</v>
      </c>
      <c r="J98">
        <v>1284.91675</v>
      </c>
      <c r="L98">
        <v>93</v>
      </c>
      <c r="M98" s="3">
        <v>-0.00051828</v>
      </c>
      <c r="N98">
        <v>1284.91675</v>
      </c>
    </row>
    <row r="99" spans="1:14" ht="12.75">
      <c r="A99">
        <v>94</v>
      </c>
      <c r="B99" s="5">
        <v>-42.563</v>
      </c>
      <c r="C99" s="38">
        <v>1717.6228</v>
      </c>
      <c r="D99" s="38"/>
      <c r="E99">
        <v>94</v>
      </c>
      <c r="F99" s="5">
        <v>0.0045788</v>
      </c>
      <c r="G99">
        <v>1717.6228</v>
      </c>
      <c r="H99">
        <v>94</v>
      </c>
      <c r="I99" s="3">
        <v>6.4781</v>
      </c>
      <c r="J99">
        <v>1717.6228</v>
      </c>
      <c r="L99">
        <v>94</v>
      </c>
      <c r="M99" s="3">
        <v>-0.00069689</v>
      </c>
      <c r="N99">
        <v>1717.6228</v>
      </c>
    </row>
    <row r="100" spans="1:14" ht="12.75">
      <c r="A100">
        <v>95</v>
      </c>
      <c r="B100" s="5">
        <v>-42.153</v>
      </c>
      <c r="C100" s="38">
        <v>2150.32886</v>
      </c>
      <c r="D100" s="38"/>
      <c r="E100">
        <v>95</v>
      </c>
      <c r="F100" s="5">
        <v>0.0056764</v>
      </c>
      <c r="G100">
        <v>2150.32886</v>
      </c>
      <c r="H100">
        <v>95</v>
      </c>
      <c r="I100" s="3">
        <v>6.4984</v>
      </c>
      <c r="J100">
        <v>2150.32886</v>
      </c>
      <c r="L100">
        <v>95</v>
      </c>
      <c r="M100" s="3">
        <v>-0.00087509</v>
      </c>
      <c r="N100">
        <v>2150.32886</v>
      </c>
    </row>
    <row r="101" spans="1:14" ht="12.75">
      <c r="A101">
        <v>96</v>
      </c>
      <c r="B101" s="5">
        <v>-43.691</v>
      </c>
      <c r="C101" s="38">
        <v>2583.03491</v>
      </c>
      <c r="D101" s="38"/>
      <c r="E101">
        <v>96</v>
      </c>
      <c r="F101" s="5">
        <v>0.0070543</v>
      </c>
      <c r="G101">
        <v>2583.03491</v>
      </c>
      <c r="H101">
        <v>96</v>
      </c>
      <c r="I101" s="3">
        <v>6.4457</v>
      </c>
      <c r="J101">
        <v>2583.03491</v>
      </c>
      <c r="L101">
        <v>96</v>
      </c>
      <c r="M101" s="3">
        <v>-0.0010407</v>
      </c>
      <c r="N101">
        <v>2583.03491</v>
      </c>
    </row>
    <row r="102" spans="1:14" ht="12.75">
      <c r="A102">
        <v>97</v>
      </c>
      <c r="B102" s="5">
        <v>-44.664</v>
      </c>
      <c r="C102" s="38">
        <v>3015.74072</v>
      </c>
      <c r="D102" s="38"/>
      <c r="E102">
        <v>97</v>
      </c>
      <c r="F102" s="5">
        <v>0.0084054</v>
      </c>
      <c r="G102">
        <v>3015.74072</v>
      </c>
      <c r="H102">
        <v>97</v>
      </c>
      <c r="I102" s="3">
        <v>6.4389</v>
      </c>
      <c r="J102">
        <v>3015.74072</v>
      </c>
      <c r="L102">
        <v>97</v>
      </c>
      <c r="M102" s="3">
        <v>-0.0012117</v>
      </c>
      <c r="N102">
        <v>3015.74072</v>
      </c>
    </row>
    <row r="103" spans="1:14" ht="12.75">
      <c r="A103">
        <v>98</v>
      </c>
      <c r="B103" s="5">
        <v>-48.86</v>
      </c>
      <c r="C103" s="38">
        <v>3448.44678</v>
      </c>
      <c r="D103" s="38"/>
      <c r="E103">
        <v>98</v>
      </c>
      <c r="F103" s="5">
        <v>0.01046</v>
      </c>
      <c r="G103">
        <v>3448.44678</v>
      </c>
      <c r="H103">
        <v>98</v>
      </c>
      <c r="I103" s="3">
        <v>6.3202</v>
      </c>
      <c r="J103">
        <v>3448.44678</v>
      </c>
      <c r="L103">
        <v>98</v>
      </c>
      <c r="M103" s="3">
        <v>-0.001353</v>
      </c>
      <c r="N103">
        <v>3448.44678</v>
      </c>
    </row>
    <row r="104" spans="1:14" ht="12.75">
      <c r="A104">
        <v>99</v>
      </c>
      <c r="B104" s="5">
        <v>-55.937</v>
      </c>
      <c r="C104" s="38">
        <v>3881.15283</v>
      </c>
      <c r="D104" s="38"/>
      <c r="E104">
        <v>99</v>
      </c>
      <c r="F104" s="5">
        <v>0.01336</v>
      </c>
      <c r="G104">
        <v>3881.15283</v>
      </c>
      <c r="H104">
        <v>99</v>
      </c>
      <c r="I104" s="3">
        <v>6.1284</v>
      </c>
      <c r="J104">
        <v>3881.15283</v>
      </c>
      <c r="L104">
        <v>99</v>
      </c>
      <c r="M104" s="3">
        <v>-0.0014637</v>
      </c>
      <c r="N104">
        <v>3881.15283</v>
      </c>
    </row>
    <row r="105" spans="1:14" ht="12.75">
      <c r="A105">
        <v>100</v>
      </c>
      <c r="B105" s="5">
        <v>-62.939</v>
      </c>
      <c r="C105" s="38">
        <v>4313.85889</v>
      </c>
      <c r="D105" s="38"/>
      <c r="E105">
        <v>100</v>
      </c>
      <c r="F105" s="5">
        <v>0.016555</v>
      </c>
      <c r="G105">
        <v>4313.85889</v>
      </c>
      <c r="H105">
        <v>100</v>
      </c>
      <c r="I105" s="3">
        <v>5.8865</v>
      </c>
      <c r="J105">
        <v>4313.85889</v>
      </c>
      <c r="L105">
        <v>100</v>
      </c>
      <c r="M105" s="3">
        <v>-0.0015483</v>
      </c>
      <c r="N105">
        <v>4313.85889</v>
      </c>
    </row>
    <row r="106" spans="1:14" ht="12.75">
      <c r="A106">
        <v>101</v>
      </c>
      <c r="B106" s="5">
        <v>-69.812</v>
      </c>
      <c r="C106" s="38">
        <v>4746.56494</v>
      </c>
      <c r="D106" s="38"/>
      <c r="E106">
        <v>101</v>
      </c>
      <c r="F106" s="5">
        <v>0.020014</v>
      </c>
      <c r="G106">
        <v>4746.56494</v>
      </c>
      <c r="H106">
        <v>101</v>
      </c>
      <c r="I106" s="3">
        <v>5.5205</v>
      </c>
      <c r="J106">
        <v>4746.56494</v>
      </c>
      <c r="L106">
        <v>101</v>
      </c>
      <c r="M106" s="3">
        <v>-0.0015826</v>
      </c>
      <c r="N106">
        <v>4746.56494</v>
      </c>
    </row>
    <row r="107" spans="1:14" ht="12.75">
      <c r="A107">
        <v>102</v>
      </c>
      <c r="B107" s="5">
        <v>-75.544</v>
      </c>
      <c r="C107" s="38">
        <v>5179.271</v>
      </c>
      <c r="D107" s="38"/>
      <c r="E107">
        <v>102</v>
      </c>
      <c r="F107" s="5">
        <v>0.023411</v>
      </c>
      <c r="G107">
        <v>5179.271</v>
      </c>
      <c r="H107">
        <v>102</v>
      </c>
      <c r="I107" s="3">
        <v>5.0802</v>
      </c>
      <c r="J107">
        <v>5179.271</v>
      </c>
      <c r="L107">
        <v>102</v>
      </c>
      <c r="M107" s="3">
        <v>-0.0015743</v>
      </c>
      <c r="N107">
        <v>5179.271</v>
      </c>
    </row>
    <row r="108" spans="1:14" ht="12.75">
      <c r="A108">
        <v>103</v>
      </c>
      <c r="B108" s="5">
        <v>-79.122</v>
      </c>
      <c r="C108" s="38">
        <v>5611.97656</v>
      </c>
      <c r="D108" s="38"/>
      <c r="E108">
        <v>103</v>
      </c>
      <c r="F108" s="5">
        <v>0.026329</v>
      </c>
      <c r="G108">
        <v>5611.97656</v>
      </c>
      <c r="H108">
        <v>103</v>
      </c>
      <c r="I108" s="3">
        <v>4.644</v>
      </c>
      <c r="J108">
        <v>5611.97656</v>
      </c>
      <c r="L108">
        <v>103</v>
      </c>
      <c r="M108" s="3">
        <v>-0.0015454</v>
      </c>
      <c r="N108">
        <v>5611.97656</v>
      </c>
    </row>
    <row r="109" spans="1:14" ht="12.75">
      <c r="A109">
        <v>104</v>
      </c>
      <c r="B109" s="5">
        <v>-81.327</v>
      </c>
      <c r="C109" s="38">
        <v>6044.6826200000005</v>
      </c>
      <c r="D109" s="38"/>
      <c r="E109">
        <v>104</v>
      </c>
      <c r="F109" s="5">
        <v>0.028901</v>
      </c>
      <c r="G109">
        <v>6044.6826200000005</v>
      </c>
      <c r="H109">
        <v>104</v>
      </c>
      <c r="I109" s="3">
        <v>4.2737</v>
      </c>
      <c r="J109">
        <v>6044.6826200000005</v>
      </c>
      <c r="L109">
        <v>104</v>
      </c>
      <c r="M109" s="3">
        <v>-0.0015187</v>
      </c>
      <c r="N109">
        <v>6044.6826200000005</v>
      </c>
    </row>
    <row r="110" spans="1:14" ht="12.75">
      <c r="A110">
        <v>105</v>
      </c>
      <c r="B110" s="5">
        <v>-82.342</v>
      </c>
      <c r="C110" s="38">
        <v>6477.38867</v>
      </c>
      <c r="D110" s="38"/>
      <c r="E110">
        <v>105</v>
      </c>
      <c r="F110" s="5">
        <v>0.031097</v>
      </c>
      <c r="G110">
        <v>6477.38867</v>
      </c>
      <c r="H110">
        <v>105</v>
      </c>
      <c r="I110" s="3">
        <v>3.9688</v>
      </c>
      <c r="J110">
        <v>6477.38867</v>
      </c>
      <c r="L110">
        <v>105</v>
      </c>
      <c r="M110" s="3">
        <v>-0.0014988</v>
      </c>
      <c r="N110">
        <v>6477.38867</v>
      </c>
    </row>
    <row r="111" spans="1:14" ht="12.75">
      <c r="A111">
        <v>106</v>
      </c>
      <c r="B111" s="5">
        <v>-82.36</v>
      </c>
      <c r="C111" s="38">
        <v>6553.112300000001</v>
      </c>
      <c r="D111" s="38"/>
      <c r="E111">
        <v>106</v>
      </c>
      <c r="F111" s="5">
        <v>0.031422</v>
      </c>
      <c r="G111">
        <v>6553.112300000001</v>
      </c>
      <c r="H111">
        <v>106</v>
      </c>
      <c r="I111" s="3">
        <v>3.9195</v>
      </c>
      <c r="J111">
        <v>6553.112300000001</v>
      </c>
      <c r="L111">
        <v>106</v>
      </c>
      <c r="M111" s="3">
        <v>-0.0014954</v>
      </c>
      <c r="N111">
        <v>6553.112300000001</v>
      </c>
    </row>
    <row r="112" spans="1:14" ht="12.75">
      <c r="A112">
        <v>107</v>
      </c>
      <c r="B112" s="5">
        <v>-82.345</v>
      </c>
      <c r="C112" s="38">
        <v>6607.20068</v>
      </c>
      <c r="D112" s="38"/>
      <c r="E112">
        <v>107</v>
      </c>
      <c r="F112" s="5">
        <v>0.031642</v>
      </c>
      <c r="G112">
        <v>6607.20068</v>
      </c>
      <c r="H112">
        <v>107</v>
      </c>
      <c r="I112" s="3">
        <v>3.885</v>
      </c>
      <c r="J112">
        <v>6607.20068</v>
      </c>
      <c r="L112">
        <v>107</v>
      </c>
      <c r="M112" s="3">
        <v>-0.0014929</v>
      </c>
      <c r="N112">
        <v>6607.20068</v>
      </c>
    </row>
    <row r="113" spans="1:14" ht="12.75">
      <c r="A113">
        <v>108</v>
      </c>
      <c r="B113" s="5">
        <v>-82.321</v>
      </c>
      <c r="C113" s="38">
        <v>6639.65332</v>
      </c>
      <c r="D113" s="38"/>
      <c r="E113">
        <v>108</v>
      </c>
      <c r="F113" s="5">
        <v>0.031769</v>
      </c>
      <c r="G113">
        <v>6639.65332</v>
      </c>
      <c r="H113">
        <v>108</v>
      </c>
      <c r="I113" s="3">
        <v>3.8647</v>
      </c>
      <c r="J113">
        <v>6639.65332</v>
      </c>
      <c r="L113">
        <v>108</v>
      </c>
      <c r="M113" s="3">
        <v>-0.0014914</v>
      </c>
      <c r="N113">
        <v>6639.65332</v>
      </c>
    </row>
    <row r="114" spans="1:14" ht="12.75">
      <c r="A114">
        <v>109</v>
      </c>
      <c r="B114" s="5">
        <v>-82.302</v>
      </c>
      <c r="C114" s="38">
        <v>6650.47119</v>
      </c>
      <c r="D114" s="38"/>
      <c r="E114">
        <v>109</v>
      </c>
      <c r="F114" s="5">
        <v>0.031807</v>
      </c>
      <c r="G114">
        <v>6650.47119</v>
      </c>
      <c r="H114">
        <v>109</v>
      </c>
      <c r="I114" s="3">
        <v>3.8577</v>
      </c>
      <c r="J114">
        <v>6650.47119</v>
      </c>
      <c r="L114">
        <v>109</v>
      </c>
      <c r="M114" s="3">
        <v>-0.0014909</v>
      </c>
      <c r="N114">
        <v>6650.47119</v>
      </c>
    </row>
    <row r="115" spans="1:14" ht="12.75">
      <c r="A115">
        <v>110</v>
      </c>
      <c r="B115" s="5">
        <v>-82.161</v>
      </c>
      <c r="C115" s="38">
        <v>6639.65332</v>
      </c>
      <c r="D115" s="38"/>
      <c r="E115">
        <v>110</v>
      </c>
      <c r="F115" s="5">
        <v>0.031708</v>
      </c>
      <c r="G115">
        <v>6639.65332</v>
      </c>
      <c r="H115">
        <v>110</v>
      </c>
      <c r="I115" s="3">
        <v>3.8515</v>
      </c>
      <c r="J115">
        <v>6639.65332</v>
      </c>
      <c r="L115">
        <v>110</v>
      </c>
      <c r="M115" s="3">
        <v>-0.0014864</v>
      </c>
      <c r="N115">
        <v>6639.65332</v>
      </c>
    </row>
    <row r="116" spans="1:14" ht="12.75">
      <c r="A116">
        <v>111</v>
      </c>
      <c r="B116" s="5">
        <v>-81.953</v>
      </c>
      <c r="C116" s="38">
        <v>6607.20068</v>
      </c>
      <c r="D116" s="38"/>
      <c r="E116">
        <v>111</v>
      </c>
      <c r="F116" s="5">
        <v>0.031493</v>
      </c>
      <c r="G116">
        <v>6607.20068</v>
      </c>
      <c r="H116">
        <v>111</v>
      </c>
      <c r="I116" s="3">
        <v>3.8904</v>
      </c>
      <c r="J116">
        <v>6607.20068</v>
      </c>
      <c r="L116">
        <v>111</v>
      </c>
      <c r="M116" s="3">
        <v>-0.001495</v>
      </c>
      <c r="N116">
        <v>6607.20068</v>
      </c>
    </row>
    <row r="117" spans="1:14" ht="12.75">
      <c r="A117">
        <v>112</v>
      </c>
      <c r="B117" s="5">
        <v>-81.832</v>
      </c>
      <c r="C117" s="38">
        <v>6553.112300000001</v>
      </c>
      <c r="D117" s="38"/>
      <c r="E117">
        <v>112</v>
      </c>
      <c r="F117" s="5">
        <v>0.031222</v>
      </c>
      <c r="G117">
        <v>6553.112300000001</v>
      </c>
      <c r="H117">
        <v>112</v>
      </c>
      <c r="I117" s="3">
        <v>3.9615</v>
      </c>
      <c r="J117">
        <v>6553.112300000001</v>
      </c>
      <c r="L117">
        <v>112</v>
      </c>
      <c r="M117" s="3">
        <v>-0.0015114</v>
      </c>
      <c r="N117">
        <v>6553.112300000001</v>
      </c>
    </row>
    <row r="118" spans="1:14" ht="12.75">
      <c r="A118">
        <v>113</v>
      </c>
      <c r="B118" s="5">
        <v>-81.746</v>
      </c>
      <c r="C118" s="38">
        <v>6477.38867</v>
      </c>
      <c r="D118" s="38"/>
      <c r="E118">
        <v>113</v>
      </c>
      <c r="F118" s="5">
        <v>0.030873</v>
      </c>
      <c r="G118">
        <v>6477.38867</v>
      </c>
      <c r="H118">
        <v>113</v>
      </c>
      <c r="I118" s="3">
        <v>4.0319</v>
      </c>
      <c r="J118">
        <v>6477.38867</v>
      </c>
      <c r="L118">
        <v>113</v>
      </c>
      <c r="M118" s="3">
        <v>-0.0015227</v>
      </c>
      <c r="N118">
        <v>6477.38867</v>
      </c>
    </row>
    <row r="119" spans="1:14" ht="12.75">
      <c r="A119">
        <v>114</v>
      </c>
      <c r="B119" s="5">
        <v>-80.641</v>
      </c>
      <c r="C119" s="38">
        <v>6044.6826200000005</v>
      </c>
      <c r="D119" s="38"/>
      <c r="E119">
        <v>114</v>
      </c>
      <c r="F119" s="5">
        <v>0.028659</v>
      </c>
      <c r="G119">
        <v>6044.6826200000005</v>
      </c>
      <c r="H119">
        <v>114</v>
      </c>
      <c r="I119" s="3">
        <v>4.3586</v>
      </c>
      <c r="J119">
        <v>6044.6826200000005</v>
      </c>
      <c r="L119">
        <v>114</v>
      </c>
      <c r="M119" s="3">
        <v>-0.001549</v>
      </c>
      <c r="N119">
        <v>6044.6826200000005</v>
      </c>
    </row>
    <row r="120" spans="1:14" ht="12.75">
      <c r="A120">
        <v>115</v>
      </c>
      <c r="B120" s="5">
        <v>-78.367</v>
      </c>
      <c r="C120" s="38">
        <v>5611.97656</v>
      </c>
      <c r="D120" s="38"/>
      <c r="E120">
        <v>115</v>
      </c>
      <c r="F120" s="5">
        <v>0.02608</v>
      </c>
      <c r="G120">
        <v>5611.97656</v>
      </c>
      <c r="H120">
        <v>115</v>
      </c>
      <c r="I120" s="3">
        <v>4.7342</v>
      </c>
      <c r="J120">
        <v>5611.97656</v>
      </c>
      <c r="L120">
        <v>115</v>
      </c>
      <c r="M120" s="3">
        <v>-0.0015755</v>
      </c>
      <c r="N120">
        <v>5611.97656</v>
      </c>
    </row>
    <row r="121" spans="1:14" ht="12.75">
      <c r="A121">
        <v>116</v>
      </c>
      <c r="B121" s="5">
        <v>-74.719</v>
      </c>
      <c r="C121" s="38">
        <v>5179.271</v>
      </c>
      <c r="D121" s="38"/>
      <c r="E121">
        <v>116</v>
      </c>
      <c r="F121" s="5">
        <v>0.023157</v>
      </c>
      <c r="G121">
        <v>5179.271</v>
      </c>
      <c r="H121">
        <v>116</v>
      </c>
      <c r="I121" s="3">
        <v>5.171</v>
      </c>
      <c r="J121">
        <v>5179.271</v>
      </c>
      <c r="L121">
        <v>116</v>
      </c>
      <c r="M121" s="3">
        <v>-0.0016026</v>
      </c>
      <c r="N121">
        <v>5179.271</v>
      </c>
    </row>
    <row r="122" spans="1:14" ht="12.75">
      <c r="A122">
        <v>117</v>
      </c>
      <c r="B122" s="5">
        <v>-68.902</v>
      </c>
      <c r="C122" s="38">
        <v>4746.56494</v>
      </c>
      <c r="D122" s="38"/>
      <c r="E122">
        <v>117</v>
      </c>
      <c r="F122" s="5">
        <v>0.019755</v>
      </c>
      <c r="G122">
        <v>4746.56494</v>
      </c>
      <c r="H122">
        <v>117</v>
      </c>
      <c r="I122" s="3">
        <v>5.6127</v>
      </c>
      <c r="J122">
        <v>4746.56494</v>
      </c>
      <c r="L122">
        <v>117</v>
      </c>
      <c r="M122" s="3">
        <v>-0.0016092</v>
      </c>
      <c r="N122">
        <v>4746.56494</v>
      </c>
    </row>
    <row r="123" spans="1:14" ht="12.75">
      <c r="A123">
        <v>118</v>
      </c>
      <c r="B123" s="5">
        <v>-61.904</v>
      </c>
      <c r="C123" s="38">
        <v>4313.85889</v>
      </c>
      <c r="D123" s="38"/>
      <c r="E123">
        <v>118</v>
      </c>
      <c r="F123" s="5">
        <v>0.016284</v>
      </c>
      <c r="G123">
        <v>4313.85889</v>
      </c>
      <c r="H123">
        <v>118</v>
      </c>
      <c r="I123" s="3">
        <v>5.9841</v>
      </c>
      <c r="J123">
        <v>4313.85889</v>
      </c>
      <c r="L123">
        <v>118</v>
      </c>
      <c r="M123" s="3">
        <v>-0.0015741</v>
      </c>
      <c r="N123">
        <v>4313.85889</v>
      </c>
    </row>
    <row r="124" spans="1:14" ht="12.75">
      <c r="A124">
        <v>119</v>
      </c>
      <c r="B124" s="5">
        <v>-54.738</v>
      </c>
      <c r="C124" s="38">
        <v>3881.15283</v>
      </c>
      <c r="D124" s="38"/>
      <c r="E124">
        <v>119</v>
      </c>
      <c r="F124" s="5">
        <v>0.013075</v>
      </c>
      <c r="G124">
        <v>3881.15283</v>
      </c>
      <c r="H124">
        <v>119</v>
      </c>
      <c r="I124" s="3">
        <v>6.2352</v>
      </c>
      <c r="J124">
        <v>3881.15283</v>
      </c>
      <c r="L124">
        <v>119</v>
      </c>
      <c r="M124" s="3">
        <v>-0.0014894</v>
      </c>
      <c r="N124">
        <v>3881.15283</v>
      </c>
    </row>
    <row r="125" spans="1:14" ht="12.75">
      <c r="A125">
        <v>120</v>
      </c>
      <c r="B125" s="5">
        <v>-47.451</v>
      </c>
      <c r="C125" s="38">
        <v>3448.44678</v>
      </c>
      <c r="D125" s="38"/>
      <c r="E125">
        <v>120</v>
      </c>
      <c r="F125" s="5">
        <v>0.01016</v>
      </c>
      <c r="G125">
        <v>3448.44678</v>
      </c>
      <c r="H125">
        <v>120</v>
      </c>
      <c r="I125" s="3">
        <v>6.4337</v>
      </c>
      <c r="J125">
        <v>3448.44678</v>
      </c>
      <c r="L125">
        <v>120</v>
      </c>
      <c r="M125" s="3">
        <v>-0.0013775</v>
      </c>
      <c r="N125">
        <v>3448.44678</v>
      </c>
    </row>
    <row r="126" spans="1:14" ht="12.75">
      <c r="A126">
        <v>121</v>
      </c>
      <c r="B126" s="5">
        <v>-42.949</v>
      </c>
      <c r="C126" s="38">
        <v>3015.74072</v>
      </c>
      <c r="D126" s="38"/>
      <c r="E126">
        <v>121</v>
      </c>
      <c r="F126" s="5">
        <v>0.0080844</v>
      </c>
      <c r="G126">
        <v>3015.74072</v>
      </c>
      <c r="H126">
        <v>121</v>
      </c>
      <c r="I126" s="3">
        <v>6.5582</v>
      </c>
      <c r="J126">
        <v>3015.74072</v>
      </c>
      <c r="L126">
        <v>121</v>
      </c>
      <c r="M126" s="3">
        <v>-0.0012345</v>
      </c>
      <c r="N126">
        <v>3015.74072</v>
      </c>
    </row>
    <row r="127" spans="1:14" ht="12.75">
      <c r="A127">
        <v>122</v>
      </c>
      <c r="B127" s="5">
        <f>(B126+B128)/2</f>
        <v>-41.147</v>
      </c>
      <c r="C127" s="38">
        <v>2583.03491</v>
      </c>
      <c r="D127" s="38"/>
      <c r="E127">
        <v>122</v>
      </c>
      <c r="F127" s="5">
        <v>0.0064714</v>
      </c>
      <c r="G127">
        <v>2583.03491</v>
      </c>
      <c r="H127">
        <v>122</v>
      </c>
      <c r="I127" s="3">
        <v>6.6196</v>
      </c>
      <c r="J127">
        <v>2583.03491</v>
      </c>
      <c r="L127">
        <v>122</v>
      </c>
      <c r="M127" s="3">
        <v>-0.0010708</v>
      </c>
      <c r="N127">
        <v>2583.03491</v>
      </c>
    </row>
    <row r="128" spans="1:14" ht="12.75">
      <c r="A128">
        <v>123</v>
      </c>
      <c r="B128" s="5">
        <v>-39.345</v>
      </c>
      <c r="C128" s="38">
        <v>2150.32886</v>
      </c>
      <c r="D128" s="38"/>
      <c r="E128">
        <v>123</v>
      </c>
      <c r="F128" s="5">
        <v>0.0053003</v>
      </c>
      <c r="G128">
        <v>2150.32886</v>
      </c>
      <c r="H128">
        <v>123</v>
      </c>
      <c r="I128" s="3">
        <v>6.6539</v>
      </c>
      <c r="J128">
        <v>2150.32886</v>
      </c>
      <c r="L128">
        <v>123</v>
      </c>
      <c r="M128" s="3">
        <v>-0.00089637</v>
      </c>
      <c r="N128">
        <v>2150.32886</v>
      </c>
    </row>
    <row r="129" spans="1:14" ht="12.75">
      <c r="A129">
        <v>124</v>
      </c>
      <c r="B129" s="5">
        <v>-38.692</v>
      </c>
      <c r="C129" s="38">
        <v>1717.6228</v>
      </c>
      <c r="D129" s="38"/>
      <c r="E129">
        <v>124</v>
      </c>
      <c r="F129" s="5">
        <v>0.0041645</v>
      </c>
      <c r="G129">
        <v>1717.6228</v>
      </c>
      <c r="H129">
        <v>124</v>
      </c>
      <c r="I129" s="3">
        <v>6.6762</v>
      </c>
      <c r="J129">
        <v>1717.6228</v>
      </c>
      <c r="L129">
        <v>124</v>
      </c>
      <c r="M129" s="3">
        <v>-0.00071857</v>
      </c>
      <c r="N129">
        <v>1717.6228</v>
      </c>
    </row>
    <row r="130" spans="1:14" ht="12.75">
      <c r="A130">
        <v>125</v>
      </c>
      <c r="B130" s="5">
        <v>-37.673</v>
      </c>
      <c r="C130" s="38">
        <v>1284.91675</v>
      </c>
      <c r="D130" s="38"/>
      <c r="E130">
        <v>125</v>
      </c>
      <c r="F130" s="5">
        <v>0.0030339</v>
      </c>
      <c r="G130">
        <v>1284.91675</v>
      </c>
      <c r="H130">
        <v>125</v>
      </c>
      <c r="I130" s="3">
        <v>6.7156</v>
      </c>
      <c r="J130">
        <v>1284.91675</v>
      </c>
      <c r="L130">
        <v>125</v>
      </c>
      <c r="M130" s="3">
        <v>-0.00054082</v>
      </c>
      <c r="N130">
        <v>1284.91675</v>
      </c>
    </row>
    <row r="131" spans="1:14" ht="12.75">
      <c r="A131">
        <v>126</v>
      </c>
      <c r="B131" s="5">
        <v>-37.364</v>
      </c>
      <c r="C131" s="38">
        <v>1198.37561</v>
      </c>
      <c r="D131" s="38"/>
      <c r="E131">
        <v>126</v>
      </c>
      <c r="F131" s="5">
        <v>0.0028065</v>
      </c>
      <c r="G131">
        <v>1198.37561</v>
      </c>
      <c r="H131">
        <v>126</v>
      </c>
      <c r="I131" s="3">
        <v>6.7267</v>
      </c>
      <c r="J131">
        <v>1198.37561</v>
      </c>
      <c r="L131">
        <v>126</v>
      </c>
      <c r="M131" s="3">
        <v>-0.00050525</v>
      </c>
      <c r="N131">
        <v>1198.37561</v>
      </c>
    </row>
    <row r="132" spans="1:14" ht="12.75">
      <c r="A132">
        <v>127</v>
      </c>
      <c r="B132" s="5">
        <v>-37.006</v>
      </c>
      <c r="C132" s="38">
        <v>1111.83435</v>
      </c>
      <c r="D132" s="38"/>
      <c r="E132">
        <v>127</v>
      </c>
      <c r="F132" s="5">
        <v>0.002579</v>
      </c>
      <c r="G132">
        <v>1111.83435</v>
      </c>
      <c r="H132">
        <v>127</v>
      </c>
      <c r="I132" s="3">
        <v>6.7407</v>
      </c>
      <c r="J132">
        <v>1111.83435</v>
      </c>
      <c r="L132">
        <v>127</v>
      </c>
      <c r="M132" s="3">
        <v>-0.00046976</v>
      </c>
      <c r="N132">
        <v>1111.83435</v>
      </c>
    </row>
    <row r="133" spans="1:14" ht="12.75">
      <c r="A133">
        <v>128</v>
      </c>
      <c r="B133" s="5">
        <v>-36.582</v>
      </c>
      <c r="C133" s="38">
        <v>1025.29321</v>
      </c>
      <c r="D133" s="38"/>
      <c r="E133">
        <v>128</v>
      </c>
      <c r="F133" s="5">
        <v>0.0023511</v>
      </c>
      <c r="G133">
        <v>1025.29321</v>
      </c>
      <c r="H133">
        <v>128</v>
      </c>
      <c r="I133" s="3">
        <v>6.7575</v>
      </c>
      <c r="J133">
        <v>1025.29321</v>
      </c>
      <c r="L133">
        <v>128</v>
      </c>
      <c r="M133" s="3">
        <v>-0.0004343</v>
      </c>
      <c r="N133">
        <v>1025.29321</v>
      </c>
    </row>
    <row r="134" spans="1:14" ht="12.75">
      <c r="A134">
        <v>129</v>
      </c>
      <c r="B134" s="5">
        <v>-36.076</v>
      </c>
      <c r="C134" s="38">
        <v>938.75201</v>
      </c>
      <c r="D134" s="38"/>
      <c r="E134">
        <v>129</v>
      </c>
      <c r="F134" s="5">
        <v>0.002123</v>
      </c>
      <c r="G134">
        <v>938.75201</v>
      </c>
      <c r="H134">
        <v>129</v>
      </c>
      <c r="I134" s="3">
        <v>6.7776</v>
      </c>
      <c r="J134">
        <v>938.75201</v>
      </c>
      <c r="L134">
        <v>129</v>
      </c>
      <c r="M134" s="3">
        <v>-0.00039884</v>
      </c>
      <c r="N134">
        <v>938.75201</v>
      </c>
    </row>
    <row r="135" spans="1:14" ht="12.75">
      <c r="A135">
        <v>130</v>
      </c>
      <c r="B135" s="5">
        <v>-35.4</v>
      </c>
      <c r="C135" s="38">
        <v>852.21082</v>
      </c>
      <c r="D135" s="38"/>
      <c r="E135">
        <v>130</v>
      </c>
      <c r="F135" s="5">
        <v>0.0018914</v>
      </c>
      <c r="G135">
        <v>852.21082</v>
      </c>
      <c r="H135">
        <v>130</v>
      </c>
      <c r="I135" s="3">
        <v>6.8032</v>
      </c>
      <c r="J135">
        <v>852.21082</v>
      </c>
      <c r="L135">
        <v>130</v>
      </c>
      <c r="M135" s="3">
        <v>-0.00036349</v>
      </c>
      <c r="N135">
        <v>852.21082</v>
      </c>
    </row>
    <row r="136" spans="1:14" ht="12.75">
      <c r="A136">
        <v>131</v>
      </c>
      <c r="B136" s="5">
        <v>-34.572</v>
      </c>
      <c r="C136" s="38">
        <v>765.66962</v>
      </c>
      <c r="D136" s="38"/>
      <c r="E136">
        <v>131</v>
      </c>
      <c r="F136" s="5">
        <v>0.0016598</v>
      </c>
      <c r="G136">
        <v>765.66962</v>
      </c>
      <c r="H136">
        <v>131</v>
      </c>
      <c r="I136" s="3">
        <v>6.8342</v>
      </c>
      <c r="J136">
        <v>765.66962</v>
      </c>
      <c r="L136">
        <v>131</v>
      </c>
      <c r="M136" s="3">
        <v>-0.0003281</v>
      </c>
      <c r="N136">
        <v>765.66962</v>
      </c>
    </row>
    <row r="137" spans="1:14" ht="12.75">
      <c r="A137">
        <v>132</v>
      </c>
      <c r="B137" s="5">
        <v>-33.503</v>
      </c>
      <c r="C137" s="38">
        <v>679.12842</v>
      </c>
      <c r="D137" s="38"/>
      <c r="E137">
        <v>132</v>
      </c>
      <c r="F137" s="5">
        <v>0.0014268</v>
      </c>
      <c r="G137">
        <v>679.12842</v>
      </c>
      <c r="H137">
        <v>132</v>
      </c>
      <c r="I137" s="3">
        <v>6.8738</v>
      </c>
      <c r="J137">
        <v>679.12842</v>
      </c>
      <c r="L137">
        <v>132</v>
      </c>
      <c r="M137" s="3">
        <v>-0.00029275</v>
      </c>
      <c r="N137">
        <v>679.12842</v>
      </c>
    </row>
    <row r="138" spans="1:14" ht="12.75">
      <c r="A138">
        <v>133</v>
      </c>
      <c r="B138" s="5">
        <v>-32.059</v>
      </c>
      <c r="C138" s="38">
        <v>592.58722</v>
      </c>
      <c r="D138" s="38"/>
      <c r="E138">
        <v>133</v>
      </c>
      <c r="F138" s="5">
        <v>0.0011916</v>
      </c>
      <c r="G138">
        <v>592.58722</v>
      </c>
      <c r="H138">
        <v>133</v>
      </c>
      <c r="I138" s="3">
        <v>6.9256</v>
      </c>
      <c r="J138">
        <v>592.58722</v>
      </c>
      <c r="L138">
        <v>133</v>
      </c>
      <c r="M138" s="3">
        <v>-0.00025742</v>
      </c>
      <c r="N138">
        <v>592.58722</v>
      </c>
    </row>
    <row r="139" spans="1:14" ht="12.75">
      <c r="A139">
        <v>134</v>
      </c>
      <c r="B139" s="5">
        <v>-30.039</v>
      </c>
      <c r="C139" s="38">
        <v>506.04599</v>
      </c>
      <c r="D139" s="38"/>
      <c r="E139">
        <v>134</v>
      </c>
      <c r="F139" s="5">
        <v>0.00095376</v>
      </c>
      <c r="G139">
        <v>506.04599</v>
      </c>
      <c r="H139">
        <v>134</v>
      </c>
      <c r="I139" s="3">
        <v>6.9956</v>
      </c>
      <c r="J139">
        <v>506.04599</v>
      </c>
      <c r="L139">
        <v>134</v>
      </c>
      <c r="M139" s="3">
        <v>-0.00022211</v>
      </c>
      <c r="N139">
        <v>506.04599</v>
      </c>
    </row>
    <row r="140" spans="1:14" ht="12.75">
      <c r="A140">
        <v>135</v>
      </c>
      <c r="B140" s="5">
        <v>-27.042</v>
      </c>
      <c r="C140" s="38">
        <v>419.50479</v>
      </c>
      <c r="D140" s="38"/>
      <c r="E140">
        <v>135</v>
      </c>
      <c r="F140" s="5">
        <v>0.00071205</v>
      </c>
      <c r="G140">
        <v>419.50479</v>
      </c>
      <c r="H140">
        <v>135</v>
      </c>
      <c r="I140" s="3">
        <v>7.0942</v>
      </c>
      <c r="J140">
        <v>419.50479</v>
      </c>
      <c r="L140">
        <v>135</v>
      </c>
      <c r="M140" s="3">
        <v>-0.0001868</v>
      </c>
      <c r="N140">
        <v>419.50479</v>
      </c>
    </row>
    <row r="141" spans="1:14" ht="12.75">
      <c r="A141">
        <v>136</v>
      </c>
      <c r="B141" s="5">
        <v>-22.218</v>
      </c>
      <c r="C141" s="38">
        <v>332.96359</v>
      </c>
      <c r="D141" s="38"/>
      <c r="E141">
        <v>136</v>
      </c>
      <c r="F141" s="5">
        <v>0.00046467</v>
      </c>
      <c r="G141">
        <v>332.96359</v>
      </c>
      <c r="H141">
        <v>136</v>
      </c>
      <c r="I141" s="3">
        <v>7.24</v>
      </c>
      <c r="J141">
        <v>332.96359</v>
      </c>
      <c r="L141">
        <v>136</v>
      </c>
      <c r="M141" s="3">
        <v>-0.00015142</v>
      </c>
      <c r="N141">
        <v>332.96359</v>
      </c>
    </row>
    <row r="142" spans="1:14" ht="12.75">
      <c r="A142">
        <v>137</v>
      </c>
      <c r="B142" s="5">
        <v>-13.462</v>
      </c>
      <c r="C142" s="38">
        <v>246.42239</v>
      </c>
      <c r="D142" s="38"/>
      <c r="E142">
        <v>137</v>
      </c>
      <c r="F142" s="5">
        <v>0.00020862</v>
      </c>
      <c r="G142">
        <v>246.42239</v>
      </c>
      <c r="H142">
        <v>137</v>
      </c>
      <c r="I142" s="3">
        <v>7.4662</v>
      </c>
      <c r="J142">
        <v>246.42239</v>
      </c>
      <c r="L142">
        <v>137</v>
      </c>
      <c r="M142" s="3">
        <v>-0.00011571</v>
      </c>
      <c r="N142">
        <v>246.42239</v>
      </c>
    </row>
    <row r="143" spans="1:14" ht="12.75">
      <c r="A143">
        <v>138</v>
      </c>
      <c r="B143" s="5">
        <v>-6.7828</v>
      </c>
      <c r="C143" s="38">
        <v>205.85622</v>
      </c>
      <c r="D143" s="38"/>
      <c r="E143">
        <v>138</v>
      </c>
      <c r="F143" s="5">
        <v>8.7893E-05</v>
      </c>
      <c r="G143">
        <v>205.85622</v>
      </c>
      <c r="H143">
        <v>138</v>
      </c>
      <c r="I143" s="3">
        <v>7.6655</v>
      </c>
      <c r="J143">
        <v>205.85622</v>
      </c>
      <c r="L143">
        <v>138</v>
      </c>
      <c r="M143" s="3">
        <v>-9.9332E-05</v>
      </c>
      <c r="N143">
        <v>205.85622</v>
      </c>
    </row>
    <row r="144" spans="1:14" ht="12.75">
      <c r="A144">
        <v>139</v>
      </c>
      <c r="B144" s="5">
        <v>1.4549</v>
      </c>
      <c r="C144" s="38">
        <v>170.69885</v>
      </c>
      <c r="D144" s="38"/>
      <c r="E144">
        <v>139</v>
      </c>
      <c r="F144" s="5">
        <v>-1.5651E-05</v>
      </c>
      <c r="G144">
        <v>170.69885</v>
      </c>
      <c r="H144">
        <v>139</v>
      </c>
      <c r="I144" s="3">
        <v>7.9583</v>
      </c>
      <c r="J144">
        <v>170.69885</v>
      </c>
      <c r="L144">
        <v>139</v>
      </c>
      <c r="M144" s="3">
        <v>-8.5612E-05</v>
      </c>
      <c r="N144">
        <v>170.69885</v>
      </c>
    </row>
    <row r="145" spans="1:14" ht="12.75">
      <c r="A145">
        <v>140</v>
      </c>
      <c r="B145" s="5">
        <v>11.837</v>
      </c>
      <c r="C145" s="38">
        <v>140.95032</v>
      </c>
      <c r="D145" s="38"/>
      <c r="E145">
        <v>140</v>
      </c>
      <c r="F145" s="5">
        <v>-0.00010529</v>
      </c>
      <c r="G145">
        <v>140.95032</v>
      </c>
      <c r="H145">
        <v>140</v>
      </c>
      <c r="I145" s="3">
        <v>8.309800000000003</v>
      </c>
      <c r="J145">
        <v>140.95032</v>
      </c>
      <c r="L145">
        <v>140</v>
      </c>
      <c r="M145" s="3">
        <v>-7.3921E-05</v>
      </c>
      <c r="N145">
        <v>140.95032</v>
      </c>
    </row>
    <row r="146" spans="1:14" ht="12.75">
      <c r="A146">
        <v>141</v>
      </c>
      <c r="B146" s="5">
        <v>24.433</v>
      </c>
      <c r="C146" s="38">
        <v>116.6106</v>
      </c>
      <c r="D146" s="38"/>
      <c r="E146">
        <v>141</v>
      </c>
      <c r="F146" s="5">
        <v>-0.00018013</v>
      </c>
      <c r="G146">
        <v>116.6106</v>
      </c>
      <c r="H146">
        <v>141</v>
      </c>
      <c r="I146" s="3">
        <v>8.7203</v>
      </c>
      <c r="J146">
        <v>116.6106</v>
      </c>
      <c r="L146">
        <v>141</v>
      </c>
      <c r="M146" s="3">
        <v>-6.4291E-05</v>
      </c>
      <c r="N146">
        <v>116.6106</v>
      </c>
    </row>
    <row r="147" spans="1:14" ht="12.75">
      <c r="A147">
        <v>142</v>
      </c>
      <c r="B147" s="5">
        <v>38.6</v>
      </c>
      <c r="C147" s="38">
        <v>97.67971</v>
      </c>
      <c r="D147" s="38"/>
      <c r="E147">
        <v>142</v>
      </c>
      <c r="F147" s="5">
        <v>-0.00023886</v>
      </c>
      <c r="G147">
        <v>97.67971</v>
      </c>
      <c r="H147">
        <v>142</v>
      </c>
      <c r="I147" s="3">
        <v>9.1759</v>
      </c>
      <c r="J147">
        <v>97.67971</v>
      </c>
      <c r="L147">
        <v>142</v>
      </c>
      <c r="M147" s="3">
        <v>-5.678E-05</v>
      </c>
      <c r="N147">
        <v>97.67971</v>
      </c>
    </row>
    <row r="148" spans="1:14" ht="12.75">
      <c r="A148">
        <v>143</v>
      </c>
      <c r="B148" s="5">
        <v>52.427</v>
      </c>
      <c r="C148" s="38">
        <v>84.15765</v>
      </c>
      <c r="D148" s="38"/>
      <c r="E148">
        <v>143</v>
      </c>
      <c r="F148" s="5">
        <v>-0.00028005</v>
      </c>
      <c r="G148">
        <v>84.15765</v>
      </c>
      <c r="H148">
        <v>143</v>
      </c>
      <c r="I148" s="3">
        <v>9.656500000000003</v>
      </c>
      <c r="J148">
        <v>84.15765</v>
      </c>
      <c r="L148">
        <v>143</v>
      </c>
      <c r="M148" s="3">
        <v>-5.1582E-05</v>
      </c>
      <c r="N148">
        <v>84.15765</v>
      </c>
    </row>
    <row r="149" spans="1:14" ht="12.75">
      <c r="A149">
        <v>144</v>
      </c>
      <c r="B149" s="5">
        <v>62.539</v>
      </c>
      <c r="C149" s="38">
        <v>76.04441</v>
      </c>
      <c r="D149" s="38"/>
      <c r="E149">
        <v>144</v>
      </c>
      <c r="F149" s="5">
        <v>-0.00030228</v>
      </c>
      <c r="G149">
        <v>76.04441</v>
      </c>
      <c r="H149">
        <v>144</v>
      </c>
      <c r="I149" s="3">
        <v>10.12</v>
      </c>
      <c r="J149">
        <v>76.04441</v>
      </c>
      <c r="L149">
        <v>144</v>
      </c>
      <c r="M149" s="3">
        <v>-4.8915E-05</v>
      </c>
      <c r="N149">
        <v>76.04441</v>
      </c>
    </row>
    <row r="150" spans="1:14" ht="12.75">
      <c r="A150">
        <v>145</v>
      </c>
      <c r="B150" s="5">
        <v>65.279</v>
      </c>
      <c r="C150" s="38">
        <v>73.34</v>
      </c>
      <c r="D150" s="38"/>
      <c r="E150">
        <v>145</v>
      </c>
      <c r="F150" s="5">
        <v>-0.0003044</v>
      </c>
      <c r="G150">
        <v>73.34</v>
      </c>
      <c r="H150">
        <v>145</v>
      </c>
      <c r="I150" s="3">
        <v>10.487</v>
      </c>
      <c r="J150">
        <v>73.34</v>
      </c>
      <c r="L150">
        <v>145</v>
      </c>
      <c r="M150" s="3">
        <v>-4.8904E-05</v>
      </c>
      <c r="N150">
        <v>73.34</v>
      </c>
    </row>
    <row r="153" spans="1:28" s="10" customFormat="1" ht="12.75">
      <c r="A153" s="107" t="s">
        <v>43</v>
      </c>
      <c r="B153" s="108"/>
      <c r="C153" s="109"/>
      <c r="D153" s="70"/>
      <c r="E153" s="107" t="s">
        <v>42</v>
      </c>
      <c r="F153" s="110"/>
      <c r="G153" s="111"/>
      <c r="H153" s="78" t="s">
        <v>48</v>
      </c>
      <c r="I153" s="78" t="s">
        <v>47</v>
      </c>
      <c r="J153" s="47"/>
      <c r="K153" s="39"/>
      <c r="L153" s="107" t="s">
        <v>43</v>
      </c>
      <c r="M153" s="108"/>
      <c r="N153" s="109"/>
      <c r="O153" s="70"/>
      <c r="P153" s="107" t="s">
        <v>42</v>
      </c>
      <c r="Q153" s="110"/>
      <c r="R153" s="111"/>
      <c r="S153" s="78" t="s">
        <v>48</v>
      </c>
      <c r="T153" s="78" t="s">
        <v>47</v>
      </c>
      <c r="U153"/>
      <c r="V153"/>
      <c r="W153"/>
      <c r="X153"/>
      <c r="Y153"/>
      <c r="Z153"/>
      <c r="AA153"/>
      <c r="AB153"/>
    </row>
    <row r="154" spans="1:20" ht="51" customHeight="1">
      <c r="A154" s="73" t="s">
        <v>6</v>
      </c>
      <c r="B154" s="74" t="s">
        <v>7</v>
      </c>
      <c r="C154" s="75" t="s">
        <v>2</v>
      </c>
      <c r="D154" s="69"/>
      <c r="E154" s="73" t="s">
        <v>6</v>
      </c>
      <c r="F154" s="74" t="s">
        <v>7</v>
      </c>
      <c r="G154" s="75" t="s">
        <v>2</v>
      </c>
      <c r="H154" s="76" t="s">
        <v>46</v>
      </c>
      <c r="I154" s="77" t="s">
        <v>44</v>
      </c>
      <c r="J154" s="52"/>
      <c r="K154" s="53"/>
      <c r="L154" s="73" t="s">
        <v>6</v>
      </c>
      <c r="M154" s="74" t="s">
        <v>3</v>
      </c>
      <c r="N154" s="75" t="s">
        <v>2</v>
      </c>
      <c r="O154" s="69"/>
      <c r="P154" s="73" t="s">
        <v>6</v>
      </c>
      <c r="Q154" s="74" t="s">
        <v>3</v>
      </c>
      <c r="R154" s="75" t="s">
        <v>2</v>
      </c>
      <c r="S154" s="76" t="s">
        <v>49</v>
      </c>
      <c r="T154" s="77" t="s">
        <v>45</v>
      </c>
    </row>
    <row r="155" spans="1:20" ht="12.75">
      <c r="A155" s="70">
        <v>73</v>
      </c>
      <c r="B155" s="55">
        <v>65.279</v>
      </c>
      <c r="C155" s="54">
        <v>73.34</v>
      </c>
      <c r="D155" s="56"/>
      <c r="E155" s="70">
        <v>145</v>
      </c>
      <c r="F155" s="55">
        <v>65.279</v>
      </c>
      <c r="G155" s="54">
        <v>73.34</v>
      </c>
      <c r="H155" s="65">
        <f aca="true" t="shared" si="0" ref="H155:H190">(B155-F155)/2</f>
        <v>0</v>
      </c>
      <c r="I155" s="66">
        <f aca="true" t="shared" si="1" ref="I155:I190">(B155+F155)/2</f>
        <v>65.279</v>
      </c>
      <c r="J155" s="57"/>
      <c r="K155" s="39"/>
      <c r="L155" s="70">
        <v>73</v>
      </c>
      <c r="M155" s="55">
        <v>10.487</v>
      </c>
      <c r="N155" s="54">
        <v>73.34</v>
      </c>
      <c r="O155" s="56"/>
      <c r="P155" s="70">
        <v>145</v>
      </c>
      <c r="Q155" s="55">
        <v>10.487</v>
      </c>
      <c r="R155" s="54">
        <v>73.34</v>
      </c>
      <c r="S155" s="65">
        <f>(M155-Q155)/2</f>
        <v>0</v>
      </c>
      <c r="T155" s="66">
        <f>(M155+Q155)/2</f>
        <v>10.487</v>
      </c>
    </row>
    <row r="156" spans="1:20" ht="12.75">
      <c r="A156" s="70">
        <v>74</v>
      </c>
      <c r="B156" s="55">
        <v>56.679</v>
      </c>
      <c r="C156" s="54">
        <v>76.04441</v>
      </c>
      <c r="D156" s="56"/>
      <c r="E156" s="70">
        <v>144</v>
      </c>
      <c r="F156" s="55">
        <v>62.539</v>
      </c>
      <c r="G156" s="54">
        <v>76.04441</v>
      </c>
      <c r="H156" s="65">
        <f t="shared" si="0"/>
        <v>-2.9299999999999997</v>
      </c>
      <c r="I156" s="66">
        <f t="shared" si="1"/>
        <v>59.609</v>
      </c>
      <c r="J156" s="57"/>
      <c r="K156" s="39"/>
      <c r="L156" s="70">
        <v>74</v>
      </c>
      <c r="M156" s="55">
        <v>11.217</v>
      </c>
      <c r="N156" s="54">
        <v>76.04441</v>
      </c>
      <c r="O156" s="56"/>
      <c r="P156" s="70">
        <v>144</v>
      </c>
      <c r="Q156" s="55">
        <v>10.12</v>
      </c>
      <c r="R156" s="54">
        <v>76.04441</v>
      </c>
      <c r="S156" s="65">
        <f aca="true" t="shared" si="2" ref="S156:S190">(M156-Q156)/2</f>
        <v>0.5485000000000007</v>
      </c>
      <c r="T156" s="66">
        <f aca="true" t="shared" si="3" ref="T156:T190">(M156+Q156)/2</f>
        <v>10.6685</v>
      </c>
    </row>
    <row r="157" spans="1:20" ht="12.75">
      <c r="A157" s="70">
        <v>75</v>
      </c>
      <c r="B157" s="55">
        <v>37.304</v>
      </c>
      <c r="C157" s="54">
        <v>84.15765</v>
      </c>
      <c r="D157" s="56"/>
      <c r="E157" s="70">
        <v>143</v>
      </c>
      <c r="F157" s="55">
        <v>52.427</v>
      </c>
      <c r="G157" s="54">
        <v>84.15765</v>
      </c>
      <c r="H157" s="65">
        <f t="shared" si="0"/>
        <v>-7.561499999999999</v>
      </c>
      <c r="I157" s="66">
        <f t="shared" si="1"/>
        <v>44.8655</v>
      </c>
      <c r="J157" s="57"/>
      <c r="K157" s="39"/>
      <c r="L157" s="70">
        <v>75</v>
      </c>
      <c r="M157" s="55">
        <v>12.54</v>
      </c>
      <c r="N157" s="54">
        <v>84.15765</v>
      </c>
      <c r="O157" s="56"/>
      <c r="P157" s="70">
        <v>143</v>
      </c>
      <c r="Q157" s="55">
        <v>9.656500000000003</v>
      </c>
      <c r="R157" s="54">
        <v>84.15765</v>
      </c>
      <c r="S157" s="65">
        <f t="shared" si="2"/>
        <v>1.441749999999998</v>
      </c>
      <c r="T157" s="66">
        <f t="shared" si="3"/>
        <v>11.09825</v>
      </c>
    </row>
    <row r="158" spans="1:20" ht="12.75">
      <c r="A158" s="70">
        <v>76</v>
      </c>
      <c r="B158" s="55">
        <v>13.457</v>
      </c>
      <c r="C158" s="54">
        <v>97.67971</v>
      </c>
      <c r="D158" s="56"/>
      <c r="E158" s="70">
        <v>142</v>
      </c>
      <c r="F158" s="55">
        <v>38.6</v>
      </c>
      <c r="G158" s="54">
        <v>97.67971</v>
      </c>
      <c r="H158" s="65">
        <f t="shared" si="0"/>
        <v>-12.5715</v>
      </c>
      <c r="I158" s="66">
        <f t="shared" si="1"/>
        <v>26.0285</v>
      </c>
      <c r="J158" s="57"/>
      <c r="K158" s="39"/>
      <c r="L158" s="70">
        <v>76</v>
      </c>
      <c r="M158" s="55">
        <v>13.891</v>
      </c>
      <c r="N158" s="54">
        <v>97.67971</v>
      </c>
      <c r="O158" s="56"/>
      <c r="P158" s="70">
        <v>142</v>
      </c>
      <c r="Q158" s="55">
        <v>9.1759</v>
      </c>
      <c r="R158" s="54">
        <v>97.67971</v>
      </c>
      <c r="S158" s="65">
        <f t="shared" si="2"/>
        <v>2.35755</v>
      </c>
      <c r="T158" s="66">
        <f t="shared" si="3"/>
        <v>11.53345</v>
      </c>
    </row>
    <row r="159" spans="1:20" ht="12.75">
      <c r="A159" s="70">
        <v>77</v>
      </c>
      <c r="B159" s="55">
        <v>-9.272900000000002</v>
      </c>
      <c r="C159" s="54">
        <v>116.6106</v>
      </c>
      <c r="D159" s="56"/>
      <c r="E159" s="70">
        <v>141</v>
      </c>
      <c r="F159" s="55">
        <v>24.433</v>
      </c>
      <c r="G159" s="54">
        <v>116.6106</v>
      </c>
      <c r="H159" s="65">
        <f t="shared" si="0"/>
        <v>-16.85295</v>
      </c>
      <c r="I159" s="66">
        <f t="shared" si="1"/>
        <v>7.580049999999999</v>
      </c>
      <c r="J159" s="57"/>
      <c r="K159" s="39"/>
      <c r="L159" s="70">
        <v>77</v>
      </c>
      <c r="M159" s="55">
        <v>14.768</v>
      </c>
      <c r="N159" s="54">
        <v>116.6106</v>
      </c>
      <c r="O159" s="56"/>
      <c r="P159" s="70">
        <v>141</v>
      </c>
      <c r="Q159" s="55">
        <v>8.7203</v>
      </c>
      <c r="R159" s="54">
        <v>116.6106</v>
      </c>
      <c r="S159" s="65">
        <f t="shared" si="2"/>
        <v>3.0238500000000004</v>
      </c>
      <c r="T159" s="66">
        <f t="shared" si="3"/>
        <v>11.744150000000001</v>
      </c>
    </row>
    <row r="160" spans="1:20" ht="12.75">
      <c r="A160" s="70">
        <v>78</v>
      </c>
      <c r="B160" s="55">
        <v>-27.753</v>
      </c>
      <c r="C160" s="54">
        <v>140.95032</v>
      </c>
      <c r="D160" s="56"/>
      <c r="E160" s="70">
        <v>140</v>
      </c>
      <c r="F160" s="55">
        <v>11.837</v>
      </c>
      <c r="G160" s="54">
        <v>140.95032</v>
      </c>
      <c r="H160" s="65">
        <f t="shared" si="0"/>
        <v>-19.795</v>
      </c>
      <c r="I160" s="66">
        <f t="shared" si="1"/>
        <v>-7.958</v>
      </c>
      <c r="J160" s="57"/>
      <c r="K160" s="39"/>
      <c r="L160" s="70">
        <v>78</v>
      </c>
      <c r="M160" s="55">
        <v>14.906</v>
      </c>
      <c r="N160" s="54">
        <v>140.95032</v>
      </c>
      <c r="O160" s="56"/>
      <c r="P160" s="70">
        <v>140</v>
      </c>
      <c r="Q160" s="55">
        <v>8.309800000000003</v>
      </c>
      <c r="R160" s="54">
        <v>140.95032</v>
      </c>
      <c r="S160" s="65">
        <f t="shared" si="2"/>
        <v>3.298099999999999</v>
      </c>
      <c r="T160" s="66">
        <f t="shared" si="3"/>
        <v>11.6079</v>
      </c>
    </row>
    <row r="161" spans="1:20" ht="12.75">
      <c r="A161" s="70">
        <v>79</v>
      </c>
      <c r="B161" s="55">
        <v>-40.974</v>
      </c>
      <c r="C161" s="54">
        <v>170.69885</v>
      </c>
      <c r="D161" s="56"/>
      <c r="E161" s="70">
        <v>139</v>
      </c>
      <c r="F161" s="55">
        <v>1.4549</v>
      </c>
      <c r="G161" s="54">
        <v>170.69885</v>
      </c>
      <c r="H161" s="65">
        <f t="shared" si="0"/>
        <v>-21.21445</v>
      </c>
      <c r="I161" s="66">
        <f t="shared" si="1"/>
        <v>-19.759549999999997</v>
      </c>
      <c r="J161" s="57"/>
      <c r="K161" s="39"/>
      <c r="L161" s="70">
        <v>79</v>
      </c>
      <c r="M161" s="55">
        <v>14.281</v>
      </c>
      <c r="N161" s="54">
        <v>170.69885</v>
      </c>
      <c r="O161" s="56"/>
      <c r="P161" s="70">
        <v>139</v>
      </c>
      <c r="Q161" s="55">
        <v>7.9583</v>
      </c>
      <c r="R161" s="54">
        <v>170.69885</v>
      </c>
      <c r="S161" s="65">
        <f t="shared" si="2"/>
        <v>3.16135</v>
      </c>
      <c r="T161" s="66">
        <f t="shared" si="3"/>
        <v>11.11965</v>
      </c>
    </row>
    <row r="162" spans="1:20" ht="12.75">
      <c r="A162" s="70">
        <v>80</v>
      </c>
      <c r="B162" s="55">
        <v>-49.211</v>
      </c>
      <c r="C162" s="54">
        <v>205.85622</v>
      </c>
      <c r="D162" s="56"/>
      <c r="E162" s="70">
        <v>138</v>
      </c>
      <c r="F162" s="55">
        <v>-6.7828</v>
      </c>
      <c r="G162" s="54">
        <v>205.85622</v>
      </c>
      <c r="H162" s="65">
        <f t="shared" si="0"/>
        <v>-21.2141</v>
      </c>
      <c r="I162" s="66">
        <f t="shared" si="1"/>
        <v>-27.9969</v>
      </c>
      <c r="J162" s="57"/>
      <c r="K162" s="39"/>
      <c r="L162" s="70">
        <v>80</v>
      </c>
      <c r="M162" s="55">
        <v>13.034</v>
      </c>
      <c r="N162" s="54">
        <v>205.85622</v>
      </c>
      <c r="O162" s="56"/>
      <c r="P162" s="70">
        <v>138</v>
      </c>
      <c r="Q162" s="55">
        <v>7.6655</v>
      </c>
      <c r="R162" s="54">
        <v>205.85622</v>
      </c>
      <c r="S162" s="65">
        <f t="shared" si="2"/>
        <v>2.6842500000000005</v>
      </c>
      <c r="T162" s="66">
        <f t="shared" si="3"/>
        <v>10.34975</v>
      </c>
    </row>
    <row r="163" spans="1:20" ht="12.75">
      <c r="A163" s="70">
        <v>81</v>
      </c>
      <c r="B163" s="55">
        <v>-53.368</v>
      </c>
      <c r="C163" s="54">
        <v>246.42239</v>
      </c>
      <c r="D163" s="56"/>
      <c r="E163" s="70">
        <v>137</v>
      </c>
      <c r="F163" s="55">
        <v>-13.462</v>
      </c>
      <c r="G163" s="54">
        <v>246.42239</v>
      </c>
      <c r="H163" s="65">
        <f t="shared" si="0"/>
        <v>-19.953000000000003</v>
      </c>
      <c r="I163" s="66">
        <f t="shared" si="1"/>
        <v>-33.415</v>
      </c>
      <c r="J163" s="57"/>
      <c r="K163" s="39"/>
      <c r="L163" s="70">
        <v>81</v>
      </c>
      <c r="M163" s="55">
        <v>11.444</v>
      </c>
      <c r="N163" s="54">
        <v>246.42239</v>
      </c>
      <c r="O163" s="56"/>
      <c r="P163" s="70">
        <v>137</v>
      </c>
      <c r="Q163" s="55">
        <v>7.4662</v>
      </c>
      <c r="R163" s="54">
        <v>246.42239</v>
      </c>
      <c r="S163" s="65">
        <f t="shared" si="2"/>
        <v>1.9889000000000006</v>
      </c>
      <c r="T163" s="66">
        <f t="shared" si="3"/>
        <v>9.4551</v>
      </c>
    </row>
    <row r="164" spans="1:20" ht="12.75">
      <c r="A164" s="70">
        <v>82</v>
      </c>
      <c r="B164" s="55">
        <v>-54.082</v>
      </c>
      <c r="C164" s="54">
        <v>332.96359</v>
      </c>
      <c r="D164" s="56"/>
      <c r="E164" s="70">
        <v>136</v>
      </c>
      <c r="F164" s="55">
        <v>-22.218</v>
      </c>
      <c r="G164" s="54">
        <v>332.96359</v>
      </c>
      <c r="H164" s="65">
        <f t="shared" si="0"/>
        <v>-15.932</v>
      </c>
      <c r="I164" s="66">
        <f t="shared" si="1"/>
        <v>-38.15</v>
      </c>
      <c r="J164" s="57"/>
      <c r="K164" s="39"/>
      <c r="L164" s="70">
        <v>82</v>
      </c>
      <c r="M164" s="55">
        <v>8.8429</v>
      </c>
      <c r="N164" s="54">
        <v>332.96359</v>
      </c>
      <c r="O164" s="56"/>
      <c r="P164" s="70">
        <v>136</v>
      </c>
      <c r="Q164" s="55">
        <v>7.24</v>
      </c>
      <c r="R164" s="54">
        <v>332.96359</v>
      </c>
      <c r="S164" s="65">
        <f t="shared" si="2"/>
        <v>0.80145</v>
      </c>
      <c r="T164" s="66">
        <f t="shared" si="3"/>
        <v>8.041450000000001</v>
      </c>
    </row>
    <row r="165" spans="1:20" ht="12.75">
      <c r="A165" s="70">
        <v>83</v>
      </c>
      <c r="B165" s="55">
        <v>-52.22</v>
      </c>
      <c r="C165" s="54">
        <v>419.50479</v>
      </c>
      <c r="D165" s="56"/>
      <c r="E165" s="70">
        <v>135</v>
      </c>
      <c r="F165" s="55">
        <v>-27.042</v>
      </c>
      <c r="G165" s="54">
        <v>419.50479</v>
      </c>
      <c r="H165" s="65">
        <f t="shared" si="0"/>
        <v>-12.588999999999999</v>
      </c>
      <c r="I165" s="66">
        <f t="shared" si="1"/>
        <v>-39.631</v>
      </c>
      <c r="J165" s="57"/>
      <c r="K165" s="39"/>
      <c r="L165" s="70">
        <v>83</v>
      </c>
      <c r="M165" s="55">
        <v>7.5148</v>
      </c>
      <c r="N165" s="54">
        <v>419.50479</v>
      </c>
      <c r="O165" s="56"/>
      <c r="P165" s="70">
        <v>135</v>
      </c>
      <c r="Q165" s="55">
        <v>7.0942</v>
      </c>
      <c r="R165" s="54">
        <v>419.50479</v>
      </c>
      <c r="S165" s="65">
        <f t="shared" si="2"/>
        <v>0.21030000000000015</v>
      </c>
      <c r="T165" s="66">
        <f t="shared" si="3"/>
        <v>7.3045</v>
      </c>
    </row>
    <row r="166" spans="1:20" ht="12.75">
      <c r="A166" s="70">
        <v>84</v>
      </c>
      <c r="B166" s="55">
        <v>-50.338</v>
      </c>
      <c r="C166" s="54">
        <v>506.04599</v>
      </c>
      <c r="D166" s="56"/>
      <c r="E166" s="70">
        <v>134</v>
      </c>
      <c r="F166" s="55">
        <v>-30.039</v>
      </c>
      <c r="G166" s="54">
        <v>506.04599</v>
      </c>
      <c r="H166" s="65">
        <f t="shared" si="0"/>
        <v>-10.1495</v>
      </c>
      <c r="I166" s="66">
        <f t="shared" si="1"/>
        <v>-40.188500000000005</v>
      </c>
      <c r="J166" s="57"/>
      <c r="K166" s="39"/>
      <c r="L166" s="70">
        <v>84</v>
      </c>
      <c r="M166" s="55">
        <v>6.8872</v>
      </c>
      <c r="N166" s="54">
        <v>506.04599</v>
      </c>
      <c r="O166" s="56"/>
      <c r="P166" s="70">
        <v>134</v>
      </c>
      <c r="Q166" s="55">
        <v>6.9956</v>
      </c>
      <c r="R166" s="54">
        <v>506.04599</v>
      </c>
      <c r="S166" s="65">
        <f t="shared" si="2"/>
        <v>-0.054199999999999804</v>
      </c>
      <c r="T166" s="66">
        <f t="shared" si="3"/>
        <v>6.9414</v>
      </c>
    </row>
    <row r="167" spans="1:20" ht="12.75">
      <c r="A167" s="70">
        <v>85</v>
      </c>
      <c r="B167" s="55">
        <v>-48.798</v>
      </c>
      <c r="C167" s="54">
        <v>592.58722</v>
      </c>
      <c r="D167" s="56"/>
      <c r="E167" s="70">
        <v>133</v>
      </c>
      <c r="F167" s="55">
        <v>-32.059</v>
      </c>
      <c r="G167" s="54">
        <v>592.58722</v>
      </c>
      <c r="H167" s="65">
        <f t="shared" si="0"/>
        <v>-8.369500000000002</v>
      </c>
      <c r="I167" s="66">
        <f t="shared" si="1"/>
        <v>-40.4285</v>
      </c>
      <c r="J167" s="57"/>
      <c r="K167" s="39"/>
      <c r="L167" s="70">
        <v>85</v>
      </c>
      <c r="M167" s="55">
        <v>6.5955</v>
      </c>
      <c r="N167" s="54">
        <v>592.58722</v>
      </c>
      <c r="O167" s="56"/>
      <c r="P167" s="70">
        <v>133</v>
      </c>
      <c r="Q167" s="55">
        <v>6.9256</v>
      </c>
      <c r="R167" s="54">
        <v>592.58722</v>
      </c>
      <c r="S167" s="65">
        <f t="shared" si="2"/>
        <v>-0.16504999999999992</v>
      </c>
      <c r="T167" s="66">
        <f t="shared" si="3"/>
        <v>6.76055</v>
      </c>
    </row>
    <row r="168" spans="1:20" ht="12.75">
      <c r="A168" s="70">
        <v>86</v>
      </c>
      <c r="B168" s="55">
        <v>-47.575</v>
      </c>
      <c r="C168" s="54">
        <v>679.12842</v>
      </c>
      <c r="D168" s="56"/>
      <c r="E168" s="70">
        <v>132</v>
      </c>
      <c r="F168" s="55">
        <v>-33.503</v>
      </c>
      <c r="G168" s="54">
        <v>679.12842</v>
      </c>
      <c r="H168" s="65">
        <f t="shared" si="0"/>
        <v>-7.036000000000001</v>
      </c>
      <c r="I168" s="66">
        <f t="shared" si="1"/>
        <v>-40.539</v>
      </c>
      <c r="J168" s="57"/>
      <c r="K168" s="39"/>
      <c r="L168" s="70">
        <v>86</v>
      </c>
      <c r="M168" s="55">
        <v>6.4661</v>
      </c>
      <c r="N168" s="54">
        <v>679.12842</v>
      </c>
      <c r="O168" s="56"/>
      <c r="P168" s="70">
        <v>132</v>
      </c>
      <c r="Q168" s="55">
        <v>6.8738</v>
      </c>
      <c r="R168" s="54">
        <v>679.12842</v>
      </c>
      <c r="S168" s="65">
        <f t="shared" si="2"/>
        <v>-0.2038500000000001</v>
      </c>
      <c r="T168" s="66">
        <f t="shared" si="3"/>
        <v>6.66995</v>
      </c>
    </row>
    <row r="169" spans="1:20" ht="12.75">
      <c r="A169" s="70">
        <v>87</v>
      </c>
      <c r="B169" s="55">
        <v>-46.606</v>
      </c>
      <c r="C169" s="54">
        <v>765.66962</v>
      </c>
      <c r="D169" s="56"/>
      <c r="E169" s="70">
        <v>131</v>
      </c>
      <c r="F169" s="55">
        <v>-34.572</v>
      </c>
      <c r="G169" s="54">
        <v>765.66962</v>
      </c>
      <c r="H169" s="65">
        <f t="shared" si="0"/>
        <v>-6.0169999999999995</v>
      </c>
      <c r="I169" s="66">
        <f t="shared" si="1"/>
        <v>-40.589</v>
      </c>
      <c r="J169" s="57"/>
      <c r="K169" s="39"/>
      <c r="L169" s="70">
        <v>87</v>
      </c>
      <c r="M169" s="55">
        <v>6.4153</v>
      </c>
      <c r="N169" s="54">
        <v>765.66962</v>
      </c>
      <c r="O169" s="56"/>
      <c r="P169" s="70">
        <v>131</v>
      </c>
      <c r="Q169" s="55">
        <v>6.8342</v>
      </c>
      <c r="R169" s="54">
        <v>765.66962</v>
      </c>
      <c r="S169" s="65">
        <f t="shared" si="2"/>
        <v>-0.20944999999999991</v>
      </c>
      <c r="T169" s="66">
        <f t="shared" si="3"/>
        <v>6.624750000000001</v>
      </c>
    </row>
    <row r="170" spans="1:20" ht="12.75">
      <c r="A170" s="70">
        <v>88</v>
      </c>
      <c r="B170" s="55">
        <v>-45.82</v>
      </c>
      <c r="C170" s="54">
        <v>852.21082</v>
      </c>
      <c r="D170" s="56"/>
      <c r="E170" s="70">
        <v>130</v>
      </c>
      <c r="F170" s="55">
        <v>-35.4</v>
      </c>
      <c r="G170" s="54">
        <v>852.21082</v>
      </c>
      <c r="H170" s="65">
        <f t="shared" si="0"/>
        <v>-5.210000000000001</v>
      </c>
      <c r="I170" s="66">
        <f t="shared" si="1"/>
        <v>-40.61</v>
      </c>
      <c r="J170" s="57"/>
      <c r="K170" s="39"/>
      <c r="L170" s="70">
        <v>88</v>
      </c>
      <c r="M170" s="55">
        <v>6.4008</v>
      </c>
      <c r="N170" s="54">
        <v>852.21082</v>
      </c>
      <c r="O170" s="56"/>
      <c r="P170" s="70">
        <v>130</v>
      </c>
      <c r="Q170" s="55">
        <v>6.8032</v>
      </c>
      <c r="R170" s="54">
        <v>852.21082</v>
      </c>
      <c r="S170" s="65">
        <f t="shared" si="2"/>
        <v>-0.20120000000000005</v>
      </c>
      <c r="T170" s="66">
        <f t="shared" si="3"/>
        <v>6.602</v>
      </c>
    </row>
    <row r="171" spans="1:20" ht="12.75">
      <c r="A171" s="70">
        <v>89</v>
      </c>
      <c r="B171" s="55">
        <v>-45.198</v>
      </c>
      <c r="C171" s="54">
        <v>938.75201</v>
      </c>
      <c r="D171" s="56"/>
      <c r="E171" s="70">
        <v>129</v>
      </c>
      <c r="F171" s="55">
        <v>-36.076</v>
      </c>
      <c r="G171" s="54">
        <v>938.75201</v>
      </c>
      <c r="H171" s="65">
        <f t="shared" si="0"/>
        <v>-4.561</v>
      </c>
      <c r="I171" s="66">
        <f t="shared" si="1"/>
        <v>-40.637</v>
      </c>
      <c r="J171" s="57"/>
      <c r="K171" s="39"/>
      <c r="L171" s="70">
        <v>89</v>
      </c>
      <c r="M171" s="55">
        <v>6.402</v>
      </c>
      <c r="N171" s="54">
        <v>938.75201</v>
      </c>
      <c r="O171" s="56"/>
      <c r="P171" s="70">
        <v>129</v>
      </c>
      <c r="Q171" s="55">
        <v>6.7776</v>
      </c>
      <c r="R171" s="54">
        <v>938.75201</v>
      </c>
      <c r="S171" s="65">
        <f t="shared" si="2"/>
        <v>-0.18779999999999974</v>
      </c>
      <c r="T171" s="66">
        <f t="shared" si="3"/>
        <v>6.5898</v>
      </c>
    </row>
    <row r="172" spans="1:20" ht="12.75">
      <c r="A172" s="70">
        <v>90</v>
      </c>
      <c r="B172" s="55">
        <v>-44.664</v>
      </c>
      <c r="C172" s="54">
        <v>1025.29321</v>
      </c>
      <c r="D172" s="56"/>
      <c r="E172" s="70">
        <v>128</v>
      </c>
      <c r="F172" s="55">
        <v>-36.582</v>
      </c>
      <c r="G172" s="54">
        <v>1025.29321</v>
      </c>
      <c r="H172" s="65">
        <f t="shared" si="0"/>
        <v>-4.041</v>
      </c>
      <c r="I172" s="66">
        <f t="shared" si="1"/>
        <v>-40.623000000000005</v>
      </c>
      <c r="J172" s="57"/>
      <c r="K172" s="39"/>
      <c r="L172" s="70">
        <v>90</v>
      </c>
      <c r="M172" s="55">
        <v>6.4098</v>
      </c>
      <c r="N172" s="54">
        <v>1025.29321</v>
      </c>
      <c r="O172" s="56"/>
      <c r="P172" s="70">
        <v>128</v>
      </c>
      <c r="Q172" s="55">
        <v>6.7575</v>
      </c>
      <c r="R172" s="54">
        <v>1025.29321</v>
      </c>
      <c r="S172" s="65">
        <f t="shared" si="2"/>
        <v>-0.17385000000000028</v>
      </c>
      <c r="T172" s="66">
        <f t="shared" si="3"/>
        <v>6.5836500000000004</v>
      </c>
    </row>
    <row r="173" spans="1:20" ht="12.75">
      <c r="A173" s="70">
        <v>91</v>
      </c>
      <c r="B173" s="55">
        <v>-44.223000000000006</v>
      </c>
      <c r="C173" s="54">
        <v>1111.83435</v>
      </c>
      <c r="D173" s="56"/>
      <c r="E173" s="70">
        <v>127</v>
      </c>
      <c r="F173" s="55">
        <v>-37.006</v>
      </c>
      <c r="G173" s="54">
        <v>1111.83435</v>
      </c>
      <c r="H173" s="65">
        <f t="shared" si="0"/>
        <v>-3.608500000000003</v>
      </c>
      <c r="I173" s="66">
        <f t="shared" si="1"/>
        <v>-40.61450000000001</v>
      </c>
      <c r="J173" s="57"/>
      <c r="K173" s="39"/>
      <c r="L173" s="70">
        <v>91</v>
      </c>
      <c r="M173" s="55">
        <v>6.4201</v>
      </c>
      <c r="N173" s="54">
        <v>1111.83435</v>
      </c>
      <c r="O173" s="56"/>
      <c r="P173" s="70">
        <v>127</v>
      </c>
      <c r="Q173" s="55">
        <v>6.7407</v>
      </c>
      <c r="R173" s="54">
        <v>1111.83435</v>
      </c>
      <c r="S173" s="65">
        <f t="shared" si="2"/>
        <v>-0.16030000000000033</v>
      </c>
      <c r="T173" s="66">
        <f t="shared" si="3"/>
        <v>6.5804</v>
      </c>
    </row>
    <row r="174" spans="1:20" ht="12.75">
      <c r="A174" s="70">
        <v>92</v>
      </c>
      <c r="B174" s="55">
        <v>-43.859</v>
      </c>
      <c r="C174" s="54">
        <v>1198.37561</v>
      </c>
      <c r="D174" s="56"/>
      <c r="E174" s="70">
        <v>126</v>
      </c>
      <c r="F174" s="55">
        <v>-37.364</v>
      </c>
      <c r="G174" s="54">
        <v>1198.37561</v>
      </c>
      <c r="H174" s="65">
        <f t="shared" si="0"/>
        <v>-3.2475000000000023</v>
      </c>
      <c r="I174" s="66">
        <f t="shared" si="1"/>
        <v>-40.6115</v>
      </c>
      <c r="J174" s="57"/>
      <c r="K174" s="39"/>
      <c r="L174" s="70">
        <v>92</v>
      </c>
      <c r="M174" s="55">
        <v>6.4307</v>
      </c>
      <c r="N174" s="54">
        <v>1198.37561</v>
      </c>
      <c r="O174" s="56"/>
      <c r="P174" s="70">
        <v>126</v>
      </c>
      <c r="Q174" s="55">
        <v>6.7267</v>
      </c>
      <c r="R174" s="54">
        <v>1198.37561</v>
      </c>
      <c r="S174" s="65">
        <f t="shared" si="2"/>
        <v>-0.14800000000000013</v>
      </c>
      <c r="T174" s="66">
        <f t="shared" si="3"/>
        <v>6.5786999999999995</v>
      </c>
    </row>
    <row r="175" spans="1:20" ht="12.75">
      <c r="A175" s="70">
        <v>93</v>
      </c>
      <c r="B175" s="55">
        <v>-43.546</v>
      </c>
      <c r="C175" s="54">
        <v>1284.91675</v>
      </c>
      <c r="D175" s="56"/>
      <c r="E175" s="70">
        <v>125</v>
      </c>
      <c r="F175" s="55">
        <v>-37.673</v>
      </c>
      <c r="G175" s="54">
        <v>1284.91675</v>
      </c>
      <c r="H175" s="65">
        <f t="shared" si="0"/>
        <v>-2.9364999999999988</v>
      </c>
      <c r="I175" s="66">
        <f t="shared" si="1"/>
        <v>-40.6095</v>
      </c>
      <c r="J175" s="57"/>
      <c r="K175" s="39"/>
      <c r="L175" s="70">
        <v>93</v>
      </c>
      <c r="M175" s="55">
        <v>6.4409</v>
      </c>
      <c r="N175" s="54">
        <v>1284.91675</v>
      </c>
      <c r="O175" s="56"/>
      <c r="P175" s="70">
        <v>125</v>
      </c>
      <c r="Q175" s="55">
        <v>6.7156</v>
      </c>
      <c r="R175" s="54">
        <v>1284.91675</v>
      </c>
      <c r="S175" s="65">
        <f t="shared" si="2"/>
        <v>-0.13735000000000008</v>
      </c>
      <c r="T175" s="66">
        <f t="shared" si="3"/>
        <v>6.578250000000001</v>
      </c>
    </row>
    <row r="176" spans="1:20" ht="12.75">
      <c r="A176" s="70">
        <v>94</v>
      </c>
      <c r="B176" s="55">
        <v>-42.563</v>
      </c>
      <c r="C176" s="54">
        <v>1717.6228</v>
      </c>
      <c r="D176" s="56"/>
      <c r="E176" s="70">
        <v>124</v>
      </c>
      <c r="F176" s="55">
        <v>-38.692</v>
      </c>
      <c r="G176" s="54">
        <v>1717.6228</v>
      </c>
      <c r="H176" s="65">
        <f t="shared" si="0"/>
        <v>-1.935500000000001</v>
      </c>
      <c r="I176" s="66">
        <f t="shared" si="1"/>
        <v>-40.6275</v>
      </c>
      <c r="J176" s="57"/>
      <c r="K176" s="39"/>
      <c r="L176" s="70">
        <v>94</v>
      </c>
      <c r="M176" s="55">
        <v>6.4781</v>
      </c>
      <c r="N176" s="54">
        <v>1717.6228</v>
      </c>
      <c r="O176" s="56"/>
      <c r="P176" s="70">
        <v>124</v>
      </c>
      <c r="Q176" s="55">
        <v>6.6762</v>
      </c>
      <c r="R176" s="54">
        <v>1717.6228</v>
      </c>
      <c r="S176" s="65">
        <f t="shared" si="2"/>
        <v>-0.09904999999999964</v>
      </c>
      <c r="T176" s="66">
        <f t="shared" si="3"/>
        <v>6.57715</v>
      </c>
    </row>
    <row r="177" spans="1:20" ht="12.75">
      <c r="A177" s="70">
        <v>95</v>
      </c>
      <c r="B177" s="55">
        <v>-42.153</v>
      </c>
      <c r="C177" s="54">
        <v>2150.32886</v>
      </c>
      <c r="D177" s="56"/>
      <c r="E177" s="70">
        <v>123</v>
      </c>
      <c r="F177" s="55">
        <v>-39.345</v>
      </c>
      <c r="G177" s="54">
        <v>2150.32886</v>
      </c>
      <c r="H177" s="65">
        <f t="shared" si="0"/>
        <v>-1.404</v>
      </c>
      <c r="I177" s="66">
        <f t="shared" si="1"/>
        <v>-40.748999999999995</v>
      </c>
      <c r="J177" s="57"/>
      <c r="K177" s="39"/>
      <c r="L177" s="70">
        <v>95</v>
      </c>
      <c r="M177" s="55">
        <v>6.4984</v>
      </c>
      <c r="N177" s="54">
        <v>2150.32886</v>
      </c>
      <c r="O177" s="56"/>
      <c r="P177" s="70">
        <v>123</v>
      </c>
      <c r="Q177" s="55">
        <v>6.6539</v>
      </c>
      <c r="R177" s="54">
        <v>2150.32886</v>
      </c>
      <c r="S177" s="65">
        <f t="shared" si="2"/>
        <v>-0.07774999999999999</v>
      </c>
      <c r="T177" s="66">
        <f t="shared" si="3"/>
        <v>6.57615</v>
      </c>
    </row>
    <row r="178" spans="1:20" ht="12.75">
      <c r="A178" s="70">
        <v>96</v>
      </c>
      <c r="B178" s="55">
        <v>-43.691</v>
      </c>
      <c r="C178" s="54">
        <v>2583.03491</v>
      </c>
      <c r="D178" s="56"/>
      <c r="E178" s="70">
        <v>122</v>
      </c>
      <c r="F178" s="55">
        <v>-40.008</v>
      </c>
      <c r="G178" s="54">
        <v>2583.03491</v>
      </c>
      <c r="H178" s="65">
        <f t="shared" si="0"/>
        <v>-1.8415</v>
      </c>
      <c r="I178" s="66">
        <f t="shared" si="1"/>
        <v>-41.849500000000006</v>
      </c>
      <c r="J178" s="57"/>
      <c r="K178" s="39"/>
      <c r="L178" s="70">
        <v>96</v>
      </c>
      <c r="M178" s="55">
        <v>6.4457</v>
      </c>
      <c r="N178" s="54">
        <v>2583.03491</v>
      </c>
      <c r="O178" s="56"/>
      <c r="P178" s="70">
        <v>122</v>
      </c>
      <c r="Q178" s="55">
        <v>6.6196</v>
      </c>
      <c r="R178" s="54">
        <v>2583.03491</v>
      </c>
      <c r="S178" s="65">
        <f t="shared" si="2"/>
        <v>-0.08694999999999986</v>
      </c>
      <c r="T178" s="66">
        <f t="shared" si="3"/>
        <v>6.53265</v>
      </c>
    </row>
    <row r="179" spans="1:20" ht="12.75">
      <c r="A179" s="70">
        <v>97</v>
      </c>
      <c r="B179" s="55">
        <v>-44.664</v>
      </c>
      <c r="C179" s="54">
        <v>3015.74072</v>
      </c>
      <c r="D179" s="56"/>
      <c r="E179" s="70">
        <v>121</v>
      </c>
      <c r="F179" s="55">
        <v>-42.949</v>
      </c>
      <c r="G179" s="54">
        <v>3015.74072</v>
      </c>
      <c r="H179" s="65">
        <f t="shared" si="0"/>
        <v>-0.8575000000000017</v>
      </c>
      <c r="I179" s="66">
        <f t="shared" si="1"/>
        <v>-43.8065</v>
      </c>
      <c r="J179" s="57"/>
      <c r="K179" s="39"/>
      <c r="L179" s="70">
        <v>97</v>
      </c>
      <c r="M179" s="55">
        <v>6.4389</v>
      </c>
      <c r="N179" s="54">
        <v>3015.74072</v>
      </c>
      <c r="O179" s="56"/>
      <c r="P179" s="70">
        <v>121</v>
      </c>
      <c r="Q179" s="55">
        <v>6.5582</v>
      </c>
      <c r="R179" s="54">
        <v>3015.74072</v>
      </c>
      <c r="S179" s="65">
        <f t="shared" si="2"/>
        <v>-0.05964999999999998</v>
      </c>
      <c r="T179" s="66">
        <f t="shared" si="3"/>
        <v>6.49855</v>
      </c>
    </row>
    <row r="180" spans="1:20" ht="12.75">
      <c r="A180" s="70">
        <v>98</v>
      </c>
      <c r="B180" s="55">
        <v>-48.86</v>
      </c>
      <c r="C180" s="54">
        <v>3448.44678</v>
      </c>
      <c r="D180" s="56"/>
      <c r="E180" s="70">
        <v>120</v>
      </c>
      <c r="F180" s="55">
        <v>-47.451</v>
      </c>
      <c r="G180" s="54">
        <v>3448.44678</v>
      </c>
      <c r="H180" s="65">
        <f t="shared" si="0"/>
        <v>-0.7044999999999995</v>
      </c>
      <c r="I180" s="66">
        <f t="shared" si="1"/>
        <v>-48.1555</v>
      </c>
      <c r="J180" s="57"/>
      <c r="K180" s="39"/>
      <c r="L180" s="70">
        <v>98</v>
      </c>
      <c r="M180" s="55">
        <v>6.3202</v>
      </c>
      <c r="N180" s="54">
        <v>3448.44678</v>
      </c>
      <c r="O180" s="56"/>
      <c r="P180" s="70">
        <v>120</v>
      </c>
      <c r="Q180" s="55">
        <v>6.4337</v>
      </c>
      <c r="R180" s="54">
        <v>3448.44678</v>
      </c>
      <c r="S180" s="65">
        <f t="shared" si="2"/>
        <v>-0.05675000000000008</v>
      </c>
      <c r="T180" s="66">
        <f t="shared" si="3"/>
        <v>6.37695</v>
      </c>
    </row>
    <row r="181" spans="1:20" ht="12.75">
      <c r="A181" s="70">
        <v>99</v>
      </c>
      <c r="B181" s="55">
        <v>-55.937</v>
      </c>
      <c r="C181" s="54">
        <v>3881.15283</v>
      </c>
      <c r="D181" s="56"/>
      <c r="E181" s="70">
        <v>119</v>
      </c>
      <c r="F181" s="55">
        <v>-54.738</v>
      </c>
      <c r="G181" s="54">
        <v>3881.15283</v>
      </c>
      <c r="H181" s="65">
        <f t="shared" si="0"/>
        <v>-0.599499999999999</v>
      </c>
      <c r="I181" s="66">
        <f t="shared" si="1"/>
        <v>-55.3375</v>
      </c>
      <c r="J181" s="57"/>
      <c r="K181" s="39"/>
      <c r="L181" s="70">
        <v>99</v>
      </c>
      <c r="M181" s="55">
        <v>6.1284</v>
      </c>
      <c r="N181" s="54">
        <v>3881.15283</v>
      </c>
      <c r="O181" s="56"/>
      <c r="P181" s="70">
        <v>119</v>
      </c>
      <c r="Q181" s="55">
        <v>6.2352</v>
      </c>
      <c r="R181" s="54">
        <v>3881.15283</v>
      </c>
      <c r="S181" s="65">
        <f t="shared" si="2"/>
        <v>-0.05339999999999989</v>
      </c>
      <c r="T181" s="66">
        <f t="shared" si="3"/>
        <v>6.1818</v>
      </c>
    </row>
    <row r="182" spans="1:20" ht="12.75">
      <c r="A182" s="70">
        <v>100</v>
      </c>
      <c r="B182" s="55">
        <v>-62.939</v>
      </c>
      <c r="C182" s="54">
        <v>4313.85889</v>
      </c>
      <c r="D182" s="56"/>
      <c r="E182" s="70">
        <v>118</v>
      </c>
      <c r="F182" s="55">
        <v>-61.904</v>
      </c>
      <c r="G182" s="54">
        <v>4313.85889</v>
      </c>
      <c r="H182" s="65">
        <f t="shared" si="0"/>
        <v>-0.5174999999999983</v>
      </c>
      <c r="I182" s="66">
        <f t="shared" si="1"/>
        <v>-62.4215</v>
      </c>
      <c r="J182" s="57"/>
      <c r="K182" s="39"/>
      <c r="L182" s="70">
        <v>100</v>
      </c>
      <c r="M182" s="55">
        <v>5.8865</v>
      </c>
      <c r="N182" s="54">
        <v>4313.85889</v>
      </c>
      <c r="O182" s="56"/>
      <c r="P182" s="70">
        <v>118</v>
      </c>
      <c r="Q182" s="55">
        <v>5.9841</v>
      </c>
      <c r="R182" s="54">
        <v>4313.85889</v>
      </c>
      <c r="S182" s="65">
        <f t="shared" si="2"/>
        <v>-0.048799999999999955</v>
      </c>
      <c r="T182" s="66">
        <f t="shared" si="3"/>
        <v>5.9353</v>
      </c>
    </row>
    <row r="183" spans="1:20" ht="12.75">
      <c r="A183" s="70">
        <v>101</v>
      </c>
      <c r="B183" s="55">
        <v>-69.812</v>
      </c>
      <c r="C183" s="54">
        <v>4746.56494</v>
      </c>
      <c r="D183" s="56"/>
      <c r="E183" s="70">
        <v>117</v>
      </c>
      <c r="F183" s="55">
        <v>-68.902</v>
      </c>
      <c r="G183" s="54">
        <v>4746.56494</v>
      </c>
      <c r="H183" s="65">
        <f t="shared" si="0"/>
        <v>-0.4549999999999983</v>
      </c>
      <c r="I183" s="66">
        <f t="shared" si="1"/>
        <v>-69.357</v>
      </c>
      <c r="J183" s="57"/>
      <c r="K183" s="39"/>
      <c r="L183" s="70">
        <v>101</v>
      </c>
      <c r="M183" s="55">
        <v>5.5205</v>
      </c>
      <c r="N183" s="54">
        <v>4746.56494</v>
      </c>
      <c r="O183" s="56"/>
      <c r="P183" s="70">
        <v>117</v>
      </c>
      <c r="Q183" s="55">
        <v>5.6127</v>
      </c>
      <c r="R183" s="54">
        <v>4746.56494</v>
      </c>
      <c r="S183" s="65">
        <f t="shared" si="2"/>
        <v>-0.04610000000000003</v>
      </c>
      <c r="T183" s="66">
        <f t="shared" si="3"/>
        <v>5.5666</v>
      </c>
    </row>
    <row r="184" spans="1:20" ht="12.75">
      <c r="A184" s="70">
        <v>102</v>
      </c>
      <c r="B184" s="55">
        <v>-75.544</v>
      </c>
      <c r="C184" s="54">
        <v>5179.271</v>
      </c>
      <c r="D184" s="56"/>
      <c r="E184" s="70">
        <v>116</v>
      </c>
      <c r="F184" s="55">
        <v>-74.719</v>
      </c>
      <c r="G184" s="54">
        <v>5179.271</v>
      </c>
      <c r="H184" s="65">
        <f t="shared" si="0"/>
        <v>-0.4125000000000014</v>
      </c>
      <c r="I184" s="66">
        <f t="shared" si="1"/>
        <v>-75.13149999999999</v>
      </c>
      <c r="J184" s="57"/>
      <c r="K184" s="39"/>
      <c r="L184" s="70">
        <v>102</v>
      </c>
      <c r="M184" s="55">
        <v>5.0802</v>
      </c>
      <c r="N184" s="54">
        <v>5179.271</v>
      </c>
      <c r="O184" s="56"/>
      <c r="P184" s="70">
        <v>116</v>
      </c>
      <c r="Q184" s="55">
        <v>5.171</v>
      </c>
      <c r="R184" s="54">
        <v>5179.271</v>
      </c>
      <c r="S184" s="65">
        <f t="shared" si="2"/>
        <v>-0.04540000000000033</v>
      </c>
      <c r="T184" s="66">
        <f t="shared" si="3"/>
        <v>5.1256</v>
      </c>
    </row>
    <row r="185" spans="1:20" ht="12.75">
      <c r="A185" s="70">
        <v>103</v>
      </c>
      <c r="B185" s="55">
        <v>-79.122</v>
      </c>
      <c r="C185" s="54">
        <v>5611.97656</v>
      </c>
      <c r="D185" s="56"/>
      <c r="E185" s="70">
        <v>115</v>
      </c>
      <c r="F185" s="55">
        <v>-78.367</v>
      </c>
      <c r="G185" s="54">
        <v>5611.97656</v>
      </c>
      <c r="H185" s="65">
        <f t="shared" si="0"/>
        <v>-0.3774999999999977</v>
      </c>
      <c r="I185" s="66">
        <f t="shared" si="1"/>
        <v>-78.7445</v>
      </c>
      <c r="J185" s="57"/>
      <c r="K185" s="39"/>
      <c r="L185" s="70">
        <v>103</v>
      </c>
      <c r="M185" s="55">
        <v>4.644</v>
      </c>
      <c r="N185" s="54">
        <v>5611.97656</v>
      </c>
      <c r="O185" s="56"/>
      <c r="P185" s="70">
        <v>115</v>
      </c>
      <c r="Q185" s="55">
        <v>4.7342</v>
      </c>
      <c r="R185" s="54">
        <v>5611.97656</v>
      </c>
      <c r="S185" s="65">
        <f t="shared" si="2"/>
        <v>-0.04510000000000014</v>
      </c>
      <c r="T185" s="66">
        <f t="shared" si="3"/>
        <v>4.6891</v>
      </c>
    </row>
    <row r="186" spans="1:20" ht="12.75">
      <c r="A186" s="70">
        <v>104</v>
      </c>
      <c r="B186" s="55">
        <v>-81.327</v>
      </c>
      <c r="C186" s="54">
        <v>6044.6826200000005</v>
      </c>
      <c r="D186" s="56"/>
      <c r="E186" s="70">
        <v>114</v>
      </c>
      <c r="F186" s="55">
        <v>-80.641</v>
      </c>
      <c r="G186" s="54">
        <v>6044.6826200000005</v>
      </c>
      <c r="H186" s="65">
        <f t="shared" si="0"/>
        <v>-0.3429999999999964</v>
      </c>
      <c r="I186" s="66">
        <f t="shared" si="1"/>
        <v>-80.98400000000001</v>
      </c>
      <c r="J186" s="57"/>
      <c r="K186" s="39"/>
      <c r="L186" s="70">
        <v>104</v>
      </c>
      <c r="M186" s="55">
        <v>4.2737</v>
      </c>
      <c r="N186" s="54">
        <v>6044.6826200000005</v>
      </c>
      <c r="O186" s="56"/>
      <c r="P186" s="70">
        <v>114</v>
      </c>
      <c r="Q186" s="55">
        <v>4.3586</v>
      </c>
      <c r="R186" s="54">
        <v>6044.6826200000005</v>
      </c>
      <c r="S186" s="65">
        <f t="shared" si="2"/>
        <v>-0.0424500000000001</v>
      </c>
      <c r="T186" s="66">
        <f t="shared" si="3"/>
        <v>4.31615</v>
      </c>
    </row>
    <row r="187" spans="1:20" ht="12.75">
      <c r="A187" s="70">
        <v>105</v>
      </c>
      <c r="B187" s="55">
        <v>-82.342</v>
      </c>
      <c r="C187" s="54">
        <v>6477.38867</v>
      </c>
      <c r="D187" s="56"/>
      <c r="E187" s="70">
        <v>113</v>
      </c>
      <c r="F187" s="55">
        <v>-81.746</v>
      </c>
      <c r="G187" s="54">
        <v>6477.38867</v>
      </c>
      <c r="H187" s="65">
        <f t="shared" si="0"/>
        <v>-0.2980000000000018</v>
      </c>
      <c r="I187" s="66">
        <f t="shared" si="1"/>
        <v>-82.044</v>
      </c>
      <c r="J187" s="57"/>
      <c r="K187" s="39"/>
      <c r="L187" s="70">
        <v>105</v>
      </c>
      <c r="M187" s="55">
        <v>3.9688</v>
      </c>
      <c r="N187" s="54">
        <v>6477.38867</v>
      </c>
      <c r="O187" s="56"/>
      <c r="P187" s="70">
        <v>113</v>
      </c>
      <c r="Q187" s="55">
        <v>4.0319</v>
      </c>
      <c r="R187" s="54">
        <v>6477.38867</v>
      </c>
      <c r="S187" s="65">
        <f t="shared" si="2"/>
        <v>-0.03155000000000019</v>
      </c>
      <c r="T187" s="66">
        <f t="shared" si="3"/>
        <v>4.00035</v>
      </c>
    </row>
    <row r="188" spans="1:20" ht="12.75">
      <c r="A188" s="70">
        <v>106</v>
      </c>
      <c r="B188" s="55">
        <v>-82.36</v>
      </c>
      <c r="C188" s="54">
        <v>6553.112300000001</v>
      </c>
      <c r="D188" s="56"/>
      <c r="E188" s="70">
        <v>112</v>
      </c>
      <c r="F188" s="55">
        <v>-81.832</v>
      </c>
      <c r="G188" s="54">
        <v>6553.112300000001</v>
      </c>
      <c r="H188" s="65">
        <f t="shared" si="0"/>
        <v>-0.2640000000000029</v>
      </c>
      <c r="I188" s="66">
        <f t="shared" si="1"/>
        <v>-82.096</v>
      </c>
      <c r="J188" s="57"/>
      <c r="K188" s="39"/>
      <c r="L188" s="70">
        <v>106</v>
      </c>
      <c r="M188" s="55">
        <v>3.9195</v>
      </c>
      <c r="N188" s="54">
        <v>6553.112300000001</v>
      </c>
      <c r="O188" s="56"/>
      <c r="P188" s="70">
        <v>112</v>
      </c>
      <c r="Q188" s="55">
        <v>3.9615</v>
      </c>
      <c r="R188" s="54">
        <v>6553.112300000001</v>
      </c>
      <c r="S188" s="65">
        <f t="shared" si="2"/>
        <v>-0.020999999999999908</v>
      </c>
      <c r="T188" s="66">
        <f t="shared" si="3"/>
        <v>3.9405</v>
      </c>
    </row>
    <row r="189" spans="1:20" ht="12.75">
      <c r="A189" s="70">
        <v>107</v>
      </c>
      <c r="B189" s="55">
        <v>-82.345</v>
      </c>
      <c r="C189" s="54">
        <v>6607.20068</v>
      </c>
      <c r="D189" s="56"/>
      <c r="E189" s="70">
        <v>111</v>
      </c>
      <c r="F189" s="55">
        <v>-81.953</v>
      </c>
      <c r="G189" s="54">
        <v>6607.20068</v>
      </c>
      <c r="H189" s="65">
        <f t="shared" si="0"/>
        <v>-0.19599999999999795</v>
      </c>
      <c r="I189" s="66">
        <f t="shared" si="1"/>
        <v>-82.149</v>
      </c>
      <c r="J189" s="57"/>
      <c r="K189" s="39"/>
      <c r="L189" s="70">
        <v>107</v>
      </c>
      <c r="M189" s="55">
        <v>3.885</v>
      </c>
      <c r="N189" s="54">
        <v>6607.20068</v>
      </c>
      <c r="O189" s="56"/>
      <c r="P189" s="70">
        <v>111</v>
      </c>
      <c r="Q189" s="55">
        <v>3.8904</v>
      </c>
      <c r="R189" s="54">
        <v>6607.20068</v>
      </c>
      <c r="S189" s="65">
        <f t="shared" si="2"/>
        <v>-0.0027000000000001467</v>
      </c>
      <c r="T189" s="66">
        <f t="shared" si="3"/>
        <v>3.8876999999999997</v>
      </c>
    </row>
    <row r="190" spans="1:20" ht="12.75">
      <c r="A190" s="71">
        <v>108</v>
      </c>
      <c r="B190" s="72">
        <v>-82.321</v>
      </c>
      <c r="C190" s="58">
        <v>6639.65332</v>
      </c>
      <c r="D190" s="61"/>
      <c r="E190" s="71">
        <v>110</v>
      </c>
      <c r="F190" s="72">
        <v>-82.161</v>
      </c>
      <c r="G190" s="58">
        <v>6639.65332</v>
      </c>
      <c r="H190" s="67">
        <f t="shared" si="0"/>
        <v>-0.0799999999999983</v>
      </c>
      <c r="I190" s="68">
        <f t="shared" si="1"/>
        <v>-82.241</v>
      </c>
      <c r="J190" s="57"/>
      <c r="K190" s="39"/>
      <c r="L190" s="71">
        <v>108</v>
      </c>
      <c r="M190" s="72">
        <v>3.8647</v>
      </c>
      <c r="N190" s="58">
        <v>6639.65332</v>
      </c>
      <c r="O190" s="61"/>
      <c r="P190" s="71">
        <v>110</v>
      </c>
      <c r="Q190" s="72">
        <v>3.8515</v>
      </c>
      <c r="R190" s="58">
        <v>6639.65332</v>
      </c>
      <c r="S190" s="67">
        <f t="shared" si="2"/>
        <v>0.006599999999999939</v>
      </c>
      <c r="T190" s="68">
        <f t="shared" si="3"/>
        <v>3.8581000000000003</v>
      </c>
    </row>
    <row r="191" spans="1:20" ht="12.75">
      <c r="A191" s="39"/>
      <c r="B191" s="39"/>
      <c r="C191" s="39"/>
      <c r="D191" s="39"/>
      <c r="E191" s="39"/>
      <c r="F191" s="39"/>
      <c r="G191" s="39"/>
      <c r="H191" s="39"/>
      <c r="I191" s="39"/>
      <c r="J191" s="59"/>
      <c r="K191" s="39"/>
      <c r="L191" s="39"/>
      <c r="M191" s="39"/>
      <c r="N191" s="39"/>
      <c r="O191" s="39"/>
      <c r="P191" s="39"/>
      <c r="Q191" s="39"/>
      <c r="R191" s="39"/>
      <c r="S191" s="64"/>
      <c r="T191" s="32"/>
    </row>
    <row r="192" spans="1:20" ht="12.75">
      <c r="A192" s="39"/>
      <c r="B192" s="39"/>
      <c r="C192" s="39"/>
      <c r="D192" s="39"/>
      <c r="E192" s="39"/>
      <c r="F192" s="39"/>
      <c r="G192" s="39"/>
      <c r="H192" s="39"/>
      <c r="I192" s="39"/>
      <c r="J192" s="59"/>
      <c r="K192" s="39"/>
      <c r="L192" s="39"/>
      <c r="M192" s="39"/>
      <c r="N192" s="39"/>
      <c r="O192" s="39"/>
      <c r="P192" s="39"/>
      <c r="Q192" s="39"/>
      <c r="R192" s="39"/>
      <c r="S192" s="64"/>
      <c r="T192" s="32"/>
    </row>
    <row r="193" spans="1:20" ht="12.75">
      <c r="A193" s="107" t="s">
        <v>43</v>
      </c>
      <c r="B193" s="108"/>
      <c r="C193" s="109"/>
      <c r="D193" s="70"/>
      <c r="E193" s="107" t="s">
        <v>42</v>
      </c>
      <c r="F193" s="110"/>
      <c r="G193" s="111"/>
      <c r="H193" s="79" t="s">
        <v>48</v>
      </c>
      <c r="I193" s="79" t="s">
        <v>47</v>
      </c>
      <c r="J193" s="47"/>
      <c r="K193" s="39"/>
      <c r="L193" s="107" t="s">
        <v>43</v>
      </c>
      <c r="M193" s="108"/>
      <c r="N193" s="109"/>
      <c r="O193" s="70"/>
      <c r="P193" s="107" t="s">
        <v>42</v>
      </c>
      <c r="Q193" s="110"/>
      <c r="R193" s="111"/>
      <c r="S193" s="79" t="s">
        <v>48</v>
      </c>
      <c r="T193" s="79" t="s">
        <v>47</v>
      </c>
    </row>
    <row r="194" spans="1:20" ht="38.25">
      <c r="A194" s="73" t="s">
        <v>6</v>
      </c>
      <c r="B194" s="74" t="s">
        <v>5</v>
      </c>
      <c r="C194" s="75" t="s">
        <v>2</v>
      </c>
      <c r="D194" s="69"/>
      <c r="E194" s="73" t="s">
        <v>6</v>
      </c>
      <c r="F194" s="74" t="s">
        <v>5</v>
      </c>
      <c r="G194" s="75" t="s">
        <v>2</v>
      </c>
      <c r="H194" s="80" t="s">
        <v>50</v>
      </c>
      <c r="I194" s="81" t="s">
        <v>51</v>
      </c>
      <c r="J194" s="52"/>
      <c r="K194" s="60"/>
      <c r="L194" s="73" t="s">
        <v>6</v>
      </c>
      <c r="M194" s="74" t="s">
        <v>4</v>
      </c>
      <c r="N194" s="75" t="s">
        <v>2</v>
      </c>
      <c r="O194" s="69"/>
      <c r="P194" s="73" t="s">
        <v>6</v>
      </c>
      <c r="Q194" s="74" t="s">
        <v>4</v>
      </c>
      <c r="R194" s="75" t="s">
        <v>2</v>
      </c>
      <c r="S194" s="80" t="s">
        <v>52</v>
      </c>
      <c r="T194" s="81" t="s">
        <v>53</v>
      </c>
    </row>
    <row r="195" spans="1:20" s="89" customFormat="1" ht="12.75">
      <c r="A195" s="85">
        <v>73</v>
      </c>
      <c r="B195" s="82">
        <v>-0.0003044</v>
      </c>
      <c r="C195" s="86">
        <v>73.34</v>
      </c>
      <c r="D195" s="82"/>
      <c r="E195" s="85">
        <v>145</v>
      </c>
      <c r="F195" s="82">
        <v>-0.0003044</v>
      </c>
      <c r="G195" s="86">
        <v>73.34</v>
      </c>
      <c r="H195" s="62">
        <f aca="true" t="shared" si="4" ref="H195:H230">(B195-F195)/2</f>
        <v>0</v>
      </c>
      <c r="I195" s="62">
        <f aca="true" t="shared" si="5" ref="I195:I230">(B195+F195)/2</f>
        <v>-0.0003044</v>
      </c>
      <c r="J195" s="83"/>
      <c r="K195" s="84"/>
      <c r="L195" s="87">
        <v>73</v>
      </c>
      <c r="M195" s="84">
        <v>-4.8904E-05</v>
      </c>
      <c r="N195" s="88">
        <v>73.34</v>
      </c>
      <c r="O195" s="84"/>
      <c r="P195" s="87">
        <v>145</v>
      </c>
      <c r="Q195" s="84">
        <v>-4.8904E-05</v>
      </c>
      <c r="R195" s="88">
        <v>73.34</v>
      </c>
      <c r="S195" s="62">
        <f>(M195-Q195)/2</f>
        <v>0</v>
      </c>
      <c r="T195" s="62">
        <f>(M195+Q195)/2</f>
        <v>-4.8904E-05</v>
      </c>
    </row>
    <row r="196" spans="1:20" ht="12.75">
      <c r="A196" s="70">
        <v>74</v>
      </c>
      <c r="B196" s="55">
        <v>-0.00027365</v>
      </c>
      <c r="C196" s="54">
        <v>76.04441</v>
      </c>
      <c r="D196" s="56"/>
      <c r="E196" s="70">
        <v>144</v>
      </c>
      <c r="F196" s="55">
        <v>-0.00030228</v>
      </c>
      <c r="G196" s="54">
        <v>76.04441</v>
      </c>
      <c r="H196" s="62">
        <f t="shared" si="4"/>
        <v>1.4314999999999987E-05</v>
      </c>
      <c r="I196" s="62">
        <f t="shared" si="5"/>
        <v>-0.000287965</v>
      </c>
      <c r="J196" s="57"/>
      <c r="K196" s="39"/>
      <c r="L196" s="70">
        <v>74</v>
      </c>
      <c r="M196" s="55">
        <v>-5.4155E-05</v>
      </c>
      <c r="N196" s="54">
        <v>76.04441</v>
      </c>
      <c r="O196" s="56"/>
      <c r="P196" s="70">
        <v>144</v>
      </c>
      <c r="Q196" s="55">
        <v>-4.8915E-05</v>
      </c>
      <c r="R196" s="54">
        <v>76.04441</v>
      </c>
      <c r="S196" s="62">
        <f aca="true" t="shared" si="6" ref="S196:S230">(M196-Q196)/2</f>
        <v>-2.6199999999999986E-06</v>
      </c>
      <c r="T196" s="62">
        <f aca="true" t="shared" si="7" ref="T196:T230">(M196+Q196)/2</f>
        <v>-5.1535E-05</v>
      </c>
    </row>
    <row r="197" spans="1:20" ht="12.75">
      <c r="A197" s="70">
        <v>75</v>
      </c>
      <c r="B197" s="55">
        <v>-0.00019869</v>
      </c>
      <c r="C197" s="54">
        <v>84.15765</v>
      </c>
      <c r="D197" s="56"/>
      <c r="E197" s="70">
        <v>143</v>
      </c>
      <c r="F197" s="55">
        <v>-0.00028005</v>
      </c>
      <c r="G197" s="54">
        <v>84.15765</v>
      </c>
      <c r="H197" s="62">
        <f t="shared" si="4"/>
        <v>4.068E-05</v>
      </c>
      <c r="I197" s="62">
        <f t="shared" si="5"/>
        <v>-0.00023937</v>
      </c>
      <c r="J197" s="57"/>
      <c r="K197" s="39"/>
      <c r="L197" s="70">
        <v>75</v>
      </c>
      <c r="M197" s="55">
        <v>-6.6792E-05</v>
      </c>
      <c r="N197" s="54">
        <v>84.15765</v>
      </c>
      <c r="O197" s="56"/>
      <c r="P197" s="70">
        <v>143</v>
      </c>
      <c r="Q197" s="55">
        <v>-5.1582E-05</v>
      </c>
      <c r="R197" s="54">
        <v>84.15765</v>
      </c>
      <c r="S197" s="62">
        <f t="shared" si="6"/>
        <v>-7.604999999999996E-06</v>
      </c>
      <c r="T197" s="62">
        <f t="shared" si="7"/>
        <v>-5.9187E-05</v>
      </c>
    </row>
    <row r="198" spans="1:20" ht="12.75">
      <c r="A198" s="70">
        <v>76</v>
      </c>
      <c r="B198" s="55">
        <v>-8.2879E-05</v>
      </c>
      <c r="C198" s="54">
        <v>97.67971</v>
      </c>
      <c r="D198" s="56"/>
      <c r="E198" s="70">
        <v>142</v>
      </c>
      <c r="F198" s="55">
        <v>-0.00023886</v>
      </c>
      <c r="G198" s="54">
        <v>97.67971</v>
      </c>
      <c r="H198" s="62">
        <f t="shared" si="4"/>
        <v>7.79905E-05</v>
      </c>
      <c r="I198" s="62">
        <f t="shared" si="5"/>
        <v>-0.00016086950000000002</v>
      </c>
      <c r="J198" s="57"/>
      <c r="K198" s="39"/>
      <c r="L198" s="70">
        <v>76</v>
      </c>
      <c r="M198" s="55">
        <v>-8.5551E-05</v>
      </c>
      <c r="N198" s="54">
        <v>97.67971</v>
      </c>
      <c r="O198" s="56"/>
      <c r="P198" s="70">
        <v>142</v>
      </c>
      <c r="Q198" s="55">
        <v>-5.678E-05</v>
      </c>
      <c r="R198" s="54">
        <v>97.67971</v>
      </c>
      <c r="S198" s="62">
        <f t="shared" si="6"/>
        <v>-1.4385499999999996E-05</v>
      </c>
      <c r="T198" s="62">
        <f t="shared" si="7"/>
        <v>-7.11655E-05</v>
      </c>
    </row>
    <row r="199" spans="1:20" ht="12.75">
      <c r="A199" s="70">
        <v>77</v>
      </c>
      <c r="B199" s="55">
        <v>6.7938E-05</v>
      </c>
      <c r="C199" s="54">
        <v>116.6106</v>
      </c>
      <c r="D199" s="56"/>
      <c r="E199" s="70">
        <v>141</v>
      </c>
      <c r="F199" s="55">
        <v>-0.00018013</v>
      </c>
      <c r="G199" s="54">
        <v>116.6106</v>
      </c>
      <c r="H199" s="62">
        <f t="shared" si="4"/>
        <v>0.000124034</v>
      </c>
      <c r="I199" s="62">
        <f t="shared" si="5"/>
        <v>-5.6096E-05</v>
      </c>
      <c r="J199" s="57"/>
      <c r="K199" s="39"/>
      <c r="L199" s="70">
        <v>77</v>
      </c>
      <c r="M199" s="55">
        <v>-0.00010819</v>
      </c>
      <c r="N199" s="54">
        <v>116.6106</v>
      </c>
      <c r="O199" s="56"/>
      <c r="P199" s="70">
        <v>141</v>
      </c>
      <c r="Q199" s="55">
        <v>-6.4291E-05</v>
      </c>
      <c r="R199" s="54">
        <v>116.6106</v>
      </c>
      <c r="S199" s="62">
        <f t="shared" si="6"/>
        <v>-2.1949500000000004E-05</v>
      </c>
      <c r="T199" s="62">
        <f t="shared" si="7"/>
        <v>-8.62405E-05</v>
      </c>
    </row>
    <row r="200" spans="1:20" ht="12.75">
      <c r="A200" s="70">
        <v>78</v>
      </c>
      <c r="B200" s="55">
        <v>0.0002451</v>
      </c>
      <c r="C200" s="54">
        <v>140.95032</v>
      </c>
      <c r="D200" s="56"/>
      <c r="E200" s="70">
        <v>140</v>
      </c>
      <c r="F200" s="55">
        <v>-0.00010529</v>
      </c>
      <c r="G200" s="54">
        <v>140.95032</v>
      </c>
      <c r="H200" s="62">
        <f t="shared" si="4"/>
        <v>0.000175195</v>
      </c>
      <c r="I200" s="62">
        <f t="shared" si="5"/>
        <v>6.990499999999999E-05</v>
      </c>
      <c r="J200" s="57"/>
      <c r="K200" s="39"/>
      <c r="L200" s="70">
        <v>78</v>
      </c>
      <c r="M200" s="55">
        <v>-0.00013165</v>
      </c>
      <c r="N200" s="54">
        <v>140.95032</v>
      </c>
      <c r="O200" s="56"/>
      <c r="P200" s="70">
        <v>140</v>
      </c>
      <c r="Q200" s="55">
        <v>-7.3921E-05</v>
      </c>
      <c r="R200" s="54">
        <v>140.95032</v>
      </c>
      <c r="S200" s="62">
        <f t="shared" si="6"/>
        <v>-2.88645E-05</v>
      </c>
      <c r="T200" s="62">
        <f t="shared" si="7"/>
        <v>-0.0001027855</v>
      </c>
    </row>
    <row r="201" spans="1:20" ht="12.75">
      <c r="A201" s="70">
        <v>79</v>
      </c>
      <c r="B201" s="55">
        <v>0.00043748</v>
      </c>
      <c r="C201" s="54">
        <v>170.69885</v>
      </c>
      <c r="D201" s="56"/>
      <c r="E201" s="70">
        <v>139</v>
      </c>
      <c r="F201" s="55">
        <v>-1.5651E-05</v>
      </c>
      <c r="G201" s="54">
        <v>170.69885</v>
      </c>
      <c r="H201" s="62">
        <f t="shared" si="4"/>
        <v>0.0002265655</v>
      </c>
      <c r="I201" s="62">
        <f t="shared" si="5"/>
        <v>0.00021091450000000001</v>
      </c>
      <c r="J201" s="57"/>
      <c r="K201" s="39"/>
      <c r="L201" s="70">
        <v>79</v>
      </c>
      <c r="M201" s="55">
        <v>-0.00015248</v>
      </c>
      <c r="N201" s="54">
        <v>170.69885</v>
      </c>
      <c r="O201" s="56"/>
      <c r="P201" s="70">
        <v>139</v>
      </c>
      <c r="Q201" s="55">
        <v>-8.5612E-05</v>
      </c>
      <c r="R201" s="54">
        <v>170.69885</v>
      </c>
      <c r="S201" s="62">
        <f t="shared" si="6"/>
        <v>-3.3434E-05</v>
      </c>
      <c r="T201" s="62">
        <f t="shared" si="7"/>
        <v>-0.00011904600000000001</v>
      </c>
    </row>
    <row r="202" spans="1:20" ht="12.75">
      <c r="A202" s="70">
        <v>80</v>
      </c>
      <c r="B202" s="55">
        <v>0.00063306</v>
      </c>
      <c r="C202" s="54">
        <v>205.85622</v>
      </c>
      <c r="D202" s="56"/>
      <c r="E202" s="70">
        <v>138</v>
      </c>
      <c r="F202" s="55">
        <v>8.7893E-05</v>
      </c>
      <c r="G202" s="54">
        <v>205.85622</v>
      </c>
      <c r="H202" s="62">
        <f t="shared" si="4"/>
        <v>0.00027258349999999997</v>
      </c>
      <c r="I202" s="62">
        <f t="shared" si="5"/>
        <v>0.0003604765</v>
      </c>
      <c r="J202" s="57"/>
      <c r="K202" s="39"/>
      <c r="L202" s="70">
        <v>80</v>
      </c>
      <c r="M202" s="55">
        <v>-0.00016767</v>
      </c>
      <c r="N202" s="54">
        <v>205.85622</v>
      </c>
      <c r="O202" s="56"/>
      <c r="P202" s="70">
        <v>138</v>
      </c>
      <c r="Q202" s="55">
        <v>-9.9332E-05</v>
      </c>
      <c r="R202" s="54">
        <v>205.85622</v>
      </c>
      <c r="S202" s="62">
        <f t="shared" si="6"/>
        <v>-3.4169E-05</v>
      </c>
      <c r="T202" s="62">
        <f t="shared" si="7"/>
        <v>-0.000133501</v>
      </c>
    </row>
    <row r="203" spans="1:20" ht="12.75">
      <c r="A203" s="70">
        <v>81</v>
      </c>
      <c r="B203" s="55">
        <v>0.00082164</v>
      </c>
      <c r="C203" s="54">
        <v>246.42239</v>
      </c>
      <c r="D203" s="56"/>
      <c r="E203" s="70">
        <v>137</v>
      </c>
      <c r="F203" s="55">
        <v>0.00020862</v>
      </c>
      <c r="G203" s="54">
        <v>246.42239</v>
      </c>
      <c r="H203" s="62">
        <f t="shared" si="4"/>
        <v>0.00030651</v>
      </c>
      <c r="I203" s="62">
        <f t="shared" si="5"/>
        <v>0.00051513</v>
      </c>
      <c r="J203" s="57"/>
      <c r="K203" s="39"/>
      <c r="L203" s="70">
        <v>81</v>
      </c>
      <c r="M203" s="55">
        <v>-0.00017619</v>
      </c>
      <c r="N203" s="54">
        <v>246.42239</v>
      </c>
      <c r="O203" s="56"/>
      <c r="P203" s="70">
        <v>137</v>
      </c>
      <c r="Q203" s="55">
        <v>-0.00011571</v>
      </c>
      <c r="R203" s="54">
        <v>246.42239</v>
      </c>
      <c r="S203" s="62">
        <f t="shared" si="6"/>
        <v>-3.0240000000000002E-05</v>
      </c>
      <c r="T203" s="62">
        <f t="shared" si="7"/>
        <v>-0.00014595</v>
      </c>
    </row>
    <row r="204" spans="1:20" ht="12.75">
      <c r="A204" s="70">
        <v>82</v>
      </c>
      <c r="B204" s="55">
        <v>0.0011255</v>
      </c>
      <c r="C204" s="54">
        <v>332.96359</v>
      </c>
      <c r="D204" s="56"/>
      <c r="E204" s="70">
        <v>136</v>
      </c>
      <c r="F204" s="55">
        <v>0.00046467</v>
      </c>
      <c r="G204" s="54">
        <v>332.96359</v>
      </c>
      <c r="H204" s="62">
        <f t="shared" si="4"/>
        <v>0.00033041500000000003</v>
      </c>
      <c r="I204" s="62">
        <f t="shared" si="5"/>
        <v>0.000795085</v>
      </c>
      <c r="J204" s="57"/>
      <c r="K204" s="39"/>
      <c r="L204" s="70">
        <v>82</v>
      </c>
      <c r="M204" s="55">
        <v>-0.00018404</v>
      </c>
      <c r="N204" s="54">
        <v>332.96359</v>
      </c>
      <c r="O204" s="56"/>
      <c r="P204" s="70">
        <v>136</v>
      </c>
      <c r="Q204" s="55">
        <v>-0.00015142</v>
      </c>
      <c r="R204" s="54">
        <v>332.96359</v>
      </c>
      <c r="S204" s="62">
        <f t="shared" si="6"/>
        <v>-1.6309999999999998E-05</v>
      </c>
      <c r="T204" s="62">
        <f t="shared" si="7"/>
        <v>-0.00016773</v>
      </c>
    </row>
    <row r="205" spans="1:20" ht="12.75">
      <c r="A205" s="70">
        <v>83</v>
      </c>
      <c r="B205" s="55">
        <v>0.00137</v>
      </c>
      <c r="C205" s="54">
        <v>419.50479</v>
      </c>
      <c r="D205" s="56"/>
      <c r="E205" s="70">
        <v>135</v>
      </c>
      <c r="F205" s="55">
        <v>0.00071205</v>
      </c>
      <c r="G205" s="54">
        <v>419.50479</v>
      </c>
      <c r="H205" s="62">
        <f t="shared" si="4"/>
        <v>0.00032897499999999996</v>
      </c>
      <c r="I205" s="62">
        <f t="shared" si="5"/>
        <v>0.001041025</v>
      </c>
      <c r="J205" s="57"/>
      <c r="K205" s="39"/>
      <c r="L205" s="70">
        <v>83</v>
      </c>
      <c r="M205" s="55">
        <v>-0.00019715</v>
      </c>
      <c r="N205" s="54">
        <v>419.50479</v>
      </c>
      <c r="O205" s="56"/>
      <c r="P205" s="70">
        <v>135</v>
      </c>
      <c r="Q205" s="55">
        <v>-0.0001868</v>
      </c>
      <c r="R205" s="54">
        <v>419.50479</v>
      </c>
      <c r="S205" s="62">
        <f t="shared" si="6"/>
        <v>-5.175000000000004E-06</v>
      </c>
      <c r="T205" s="62">
        <f t="shared" si="7"/>
        <v>-0.000191975</v>
      </c>
    </row>
    <row r="206" spans="1:20" ht="12.75">
      <c r="A206" s="70">
        <v>84</v>
      </c>
      <c r="B206" s="55">
        <v>0.0015936</v>
      </c>
      <c r="C206" s="54">
        <v>506.04599</v>
      </c>
      <c r="D206" s="56"/>
      <c r="E206" s="70">
        <v>134</v>
      </c>
      <c r="F206" s="55">
        <v>0.00095376</v>
      </c>
      <c r="G206" s="54">
        <v>506.04599</v>
      </c>
      <c r="H206" s="62">
        <f t="shared" si="4"/>
        <v>0.00031991999999999996</v>
      </c>
      <c r="I206" s="62">
        <f t="shared" si="5"/>
        <v>0.00127368</v>
      </c>
      <c r="J206" s="57"/>
      <c r="K206" s="39"/>
      <c r="L206" s="70">
        <v>84</v>
      </c>
      <c r="M206" s="55">
        <v>-0.00021803</v>
      </c>
      <c r="N206" s="54">
        <v>506.04599</v>
      </c>
      <c r="O206" s="56"/>
      <c r="P206" s="70">
        <v>134</v>
      </c>
      <c r="Q206" s="55">
        <v>-0.00022211</v>
      </c>
      <c r="R206" s="54">
        <v>506.04599</v>
      </c>
      <c r="S206" s="62">
        <f t="shared" si="6"/>
        <v>2.040000000000001E-06</v>
      </c>
      <c r="T206" s="62">
        <f t="shared" si="7"/>
        <v>-0.00022007</v>
      </c>
    </row>
    <row r="207" spans="1:20" ht="12.75">
      <c r="A207" s="70">
        <v>85</v>
      </c>
      <c r="B207" s="55">
        <v>0.0018095</v>
      </c>
      <c r="C207" s="54">
        <v>592.58722</v>
      </c>
      <c r="D207" s="56"/>
      <c r="E207" s="70">
        <v>133</v>
      </c>
      <c r="F207" s="55">
        <v>0.0011916</v>
      </c>
      <c r="G207" s="54">
        <v>592.58722</v>
      </c>
      <c r="H207" s="62">
        <f t="shared" si="4"/>
        <v>0.00030895</v>
      </c>
      <c r="I207" s="62">
        <f t="shared" si="5"/>
        <v>0.0015005499999999998</v>
      </c>
      <c r="J207" s="57"/>
      <c r="K207" s="39"/>
      <c r="L207" s="70">
        <v>85</v>
      </c>
      <c r="M207" s="55">
        <v>-0.00024457</v>
      </c>
      <c r="N207" s="54">
        <v>592.58722</v>
      </c>
      <c r="O207" s="56"/>
      <c r="P207" s="70">
        <v>133</v>
      </c>
      <c r="Q207" s="55">
        <v>-0.00025742</v>
      </c>
      <c r="R207" s="54">
        <v>592.58722</v>
      </c>
      <c r="S207" s="62">
        <f t="shared" si="6"/>
        <v>6.425000000000007E-06</v>
      </c>
      <c r="T207" s="62">
        <f t="shared" si="7"/>
        <v>-0.000250995</v>
      </c>
    </row>
    <row r="208" spans="1:20" ht="12.75">
      <c r="A208" s="70">
        <v>86</v>
      </c>
      <c r="B208" s="55">
        <v>0.0020222</v>
      </c>
      <c r="C208" s="54">
        <v>679.12842</v>
      </c>
      <c r="D208" s="56"/>
      <c r="E208" s="70">
        <v>132</v>
      </c>
      <c r="F208" s="55">
        <v>0.0014268</v>
      </c>
      <c r="G208" s="54">
        <v>679.12842</v>
      </c>
      <c r="H208" s="62">
        <f t="shared" si="4"/>
        <v>0.0002977</v>
      </c>
      <c r="I208" s="62">
        <f t="shared" si="5"/>
        <v>0.0017245</v>
      </c>
      <c r="J208" s="57"/>
      <c r="K208" s="39"/>
      <c r="L208" s="70">
        <v>86</v>
      </c>
      <c r="M208" s="55">
        <v>-0.00027485</v>
      </c>
      <c r="N208" s="54">
        <v>679.12842</v>
      </c>
      <c r="O208" s="56"/>
      <c r="P208" s="70">
        <v>132</v>
      </c>
      <c r="Q208" s="55">
        <v>-0.00029275</v>
      </c>
      <c r="R208" s="54">
        <v>679.12842</v>
      </c>
      <c r="S208" s="62">
        <f t="shared" si="6"/>
        <v>8.95E-06</v>
      </c>
      <c r="T208" s="62">
        <f t="shared" si="7"/>
        <v>-0.00028379999999999996</v>
      </c>
    </row>
    <row r="209" spans="1:20" ht="12.75">
      <c r="A209" s="70">
        <v>87</v>
      </c>
      <c r="B209" s="55">
        <v>0.0022338</v>
      </c>
      <c r="C209" s="54">
        <v>765.66962</v>
      </c>
      <c r="D209" s="56"/>
      <c r="E209" s="70">
        <v>131</v>
      </c>
      <c r="F209" s="55">
        <v>0.0016598</v>
      </c>
      <c r="G209" s="54">
        <v>765.66962</v>
      </c>
      <c r="H209" s="62">
        <f t="shared" si="4"/>
        <v>0.00028700000000000015</v>
      </c>
      <c r="I209" s="62">
        <f t="shared" si="5"/>
        <v>0.0019468</v>
      </c>
      <c r="J209" s="57"/>
      <c r="K209" s="39"/>
      <c r="L209" s="70">
        <v>87</v>
      </c>
      <c r="M209" s="55">
        <v>-0.00030748</v>
      </c>
      <c r="N209" s="54">
        <v>765.66962</v>
      </c>
      <c r="O209" s="56"/>
      <c r="P209" s="70">
        <v>131</v>
      </c>
      <c r="Q209" s="55">
        <v>-0.0003281</v>
      </c>
      <c r="R209" s="54">
        <v>765.66962</v>
      </c>
      <c r="S209" s="62">
        <f t="shared" si="6"/>
        <v>1.0310000000000001E-05</v>
      </c>
      <c r="T209" s="62">
        <f t="shared" si="7"/>
        <v>-0.00031779</v>
      </c>
    </row>
    <row r="210" spans="1:20" ht="12.75">
      <c r="A210" s="70">
        <v>88</v>
      </c>
      <c r="B210" s="55">
        <v>0.0024446</v>
      </c>
      <c r="C210" s="54">
        <v>852.21082</v>
      </c>
      <c r="D210" s="56"/>
      <c r="E210" s="70">
        <v>130</v>
      </c>
      <c r="F210" s="55">
        <v>0.0018914</v>
      </c>
      <c r="G210" s="54">
        <v>852.21082</v>
      </c>
      <c r="H210" s="62">
        <f t="shared" si="4"/>
        <v>0.0002766</v>
      </c>
      <c r="I210" s="62">
        <f t="shared" si="5"/>
        <v>0.002168</v>
      </c>
      <c r="J210" s="57"/>
      <c r="K210" s="39"/>
      <c r="L210" s="70">
        <v>88</v>
      </c>
      <c r="M210" s="55">
        <v>-0.0003415</v>
      </c>
      <c r="N210" s="54">
        <v>852.21082</v>
      </c>
      <c r="O210" s="56"/>
      <c r="P210" s="70">
        <v>130</v>
      </c>
      <c r="Q210" s="55">
        <v>-0.00036349</v>
      </c>
      <c r="R210" s="54">
        <v>852.21082</v>
      </c>
      <c r="S210" s="62">
        <f t="shared" si="6"/>
        <v>1.0994999999999999E-05</v>
      </c>
      <c r="T210" s="62">
        <f t="shared" si="7"/>
        <v>-0.000352495</v>
      </c>
    </row>
    <row r="211" spans="1:20" ht="12.75">
      <c r="A211" s="70">
        <v>89</v>
      </c>
      <c r="B211" s="55">
        <v>0.0026565</v>
      </c>
      <c r="C211" s="54">
        <v>938.75201</v>
      </c>
      <c r="D211" s="56"/>
      <c r="E211" s="70">
        <v>129</v>
      </c>
      <c r="F211" s="55">
        <v>0.002123</v>
      </c>
      <c r="G211" s="54">
        <v>938.75201</v>
      </c>
      <c r="H211" s="62">
        <f t="shared" si="4"/>
        <v>0.00026675000000000006</v>
      </c>
      <c r="I211" s="62">
        <f t="shared" si="5"/>
        <v>0.00238975</v>
      </c>
      <c r="J211" s="57"/>
      <c r="K211" s="39"/>
      <c r="L211" s="70">
        <v>89</v>
      </c>
      <c r="M211" s="55">
        <v>-0.00037627</v>
      </c>
      <c r="N211" s="54">
        <v>938.75201</v>
      </c>
      <c r="O211" s="56"/>
      <c r="P211" s="70">
        <v>129</v>
      </c>
      <c r="Q211" s="55">
        <v>-0.00039884</v>
      </c>
      <c r="R211" s="54">
        <v>938.75201</v>
      </c>
      <c r="S211" s="62">
        <f t="shared" si="6"/>
        <v>1.1285000000000011E-05</v>
      </c>
      <c r="T211" s="62">
        <f t="shared" si="7"/>
        <v>-0.00038755500000000004</v>
      </c>
    </row>
    <row r="212" spans="1:20" ht="12.75">
      <c r="A212" s="70">
        <v>90</v>
      </c>
      <c r="B212" s="55">
        <v>0.0028673</v>
      </c>
      <c r="C212" s="54">
        <v>1025.29321</v>
      </c>
      <c r="D212" s="56"/>
      <c r="E212" s="70">
        <v>128</v>
      </c>
      <c r="F212" s="55">
        <v>0.0023511</v>
      </c>
      <c r="G212" s="54">
        <v>1025.29321</v>
      </c>
      <c r="H212" s="62">
        <f t="shared" si="4"/>
        <v>0.00025810000000000004</v>
      </c>
      <c r="I212" s="62">
        <f t="shared" si="5"/>
        <v>0.0026092</v>
      </c>
      <c r="J212" s="57"/>
      <c r="K212" s="39"/>
      <c r="L212" s="70">
        <v>90</v>
      </c>
      <c r="M212" s="55">
        <v>-0.00041149</v>
      </c>
      <c r="N212" s="54">
        <v>1025.29321</v>
      </c>
      <c r="O212" s="56"/>
      <c r="P212" s="70">
        <v>128</v>
      </c>
      <c r="Q212" s="55">
        <v>-0.0004343</v>
      </c>
      <c r="R212" s="54">
        <v>1025.29321</v>
      </c>
      <c r="S212" s="62">
        <f t="shared" si="6"/>
        <v>1.1405000000000003E-05</v>
      </c>
      <c r="T212" s="62">
        <f t="shared" si="7"/>
        <v>-0.00042289499999999995</v>
      </c>
    </row>
    <row r="213" spans="1:20" ht="12.75">
      <c r="A213" s="70">
        <v>91</v>
      </c>
      <c r="B213" s="55">
        <v>0.0030788</v>
      </c>
      <c r="C213" s="54">
        <v>1111.83435</v>
      </c>
      <c r="D213" s="56"/>
      <c r="E213" s="70">
        <v>127</v>
      </c>
      <c r="F213" s="55">
        <v>0.002579</v>
      </c>
      <c r="G213" s="54">
        <v>1111.83435</v>
      </c>
      <c r="H213" s="62">
        <f t="shared" si="4"/>
        <v>0.00024989999999999995</v>
      </c>
      <c r="I213" s="62">
        <f t="shared" si="5"/>
        <v>0.0028289</v>
      </c>
      <c r="J213" s="57"/>
      <c r="K213" s="39"/>
      <c r="L213" s="70">
        <v>91</v>
      </c>
      <c r="M213" s="55">
        <v>-0.00044698</v>
      </c>
      <c r="N213" s="54">
        <v>1111.83435</v>
      </c>
      <c r="O213" s="56"/>
      <c r="P213" s="70">
        <v>127</v>
      </c>
      <c r="Q213" s="55">
        <v>-0.00046976</v>
      </c>
      <c r="R213" s="54">
        <v>1111.83435</v>
      </c>
      <c r="S213" s="62">
        <f t="shared" si="6"/>
        <v>1.1390000000000011E-05</v>
      </c>
      <c r="T213" s="62">
        <f t="shared" si="7"/>
        <v>-0.00045837</v>
      </c>
    </row>
    <row r="214" spans="1:20" ht="12.75">
      <c r="A214" s="70">
        <v>92</v>
      </c>
      <c r="B214" s="55">
        <v>0.0032913</v>
      </c>
      <c r="C214" s="54">
        <v>1198.37561</v>
      </c>
      <c r="D214" s="56"/>
      <c r="E214" s="70">
        <v>126</v>
      </c>
      <c r="F214" s="55">
        <v>0.0028065</v>
      </c>
      <c r="G214" s="54">
        <v>1198.37561</v>
      </c>
      <c r="H214" s="62">
        <f t="shared" si="4"/>
        <v>0.00024240000000000004</v>
      </c>
      <c r="I214" s="62">
        <f t="shared" si="5"/>
        <v>0.0030489000000000002</v>
      </c>
      <c r="J214" s="57"/>
      <c r="K214" s="39"/>
      <c r="L214" s="70">
        <v>92</v>
      </c>
      <c r="M214" s="55">
        <v>-0.00048259</v>
      </c>
      <c r="N214" s="54">
        <v>1198.37561</v>
      </c>
      <c r="O214" s="56"/>
      <c r="P214" s="70">
        <v>126</v>
      </c>
      <c r="Q214" s="55">
        <v>-0.00050525</v>
      </c>
      <c r="R214" s="54">
        <v>1198.37561</v>
      </c>
      <c r="S214" s="62">
        <f t="shared" si="6"/>
        <v>1.1329999999999961E-05</v>
      </c>
      <c r="T214" s="62">
        <f t="shared" si="7"/>
        <v>-0.00049392</v>
      </c>
    </row>
    <row r="215" spans="1:20" ht="12.75">
      <c r="A215" s="70">
        <v>93</v>
      </c>
      <c r="B215" s="55">
        <v>0.003504</v>
      </c>
      <c r="C215" s="54">
        <v>1284.91675</v>
      </c>
      <c r="D215" s="56"/>
      <c r="E215" s="70">
        <v>125</v>
      </c>
      <c r="F215" s="55">
        <v>0.0030339</v>
      </c>
      <c r="G215" s="54">
        <v>1284.91675</v>
      </c>
      <c r="H215" s="62">
        <f t="shared" si="4"/>
        <v>0.0002350500000000001</v>
      </c>
      <c r="I215" s="62">
        <f t="shared" si="5"/>
        <v>0.00326895</v>
      </c>
      <c r="J215" s="57"/>
      <c r="K215" s="39"/>
      <c r="L215" s="70">
        <v>93</v>
      </c>
      <c r="M215" s="55">
        <v>-0.00051828</v>
      </c>
      <c r="N215" s="54">
        <v>1284.91675</v>
      </c>
      <c r="O215" s="56"/>
      <c r="P215" s="70">
        <v>125</v>
      </c>
      <c r="Q215" s="55">
        <v>-0.00054082</v>
      </c>
      <c r="R215" s="54">
        <v>1284.91675</v>
      </c>
      <c r="S215" s="62">
        <f t="shared" si="6"/>
        <v>1.1270000000000019E-05</v>
      </c>
      <c r="T215" s="62">
        <f t="shared" si="7"/>
        <v>-0.0005295499999999999</v>
      </c>
    </row>
    <row r="216" spans="1:20" ht="12.75">
      <c r="A216" s="70">
        <v>94</v>
      </c>
      <c r="B216" s="55">
        <v>0.0045788</v>
      </c>
      <c r="C216" s="54">
        <v>1717.6228</v>
      </c>
      <c r="D216" s="56"/>
      <c r="E216" s="70">
        <v>124</v>
      </c>
      <c r="F216" s="55">
        <v>0.0041645</v>
      </c>
      <c r="G216" s="54">
        <v>1717.6228</v>
      </c>
      <c r="H216" s="62">
        <f t="shared" si="4"/>
        <v>0.00020715000000000013</v>
      </c>
      <c r="I216" s="62">
        <f t="shared" si="5"/>
        <v>0.0043716499999999995</v>
      </c>
      <c r="J216" s="57"/>
      <c r="K216" s="39"/>
      <c r="L216" s="70">
        <v>94</v>
      </c>
      <c r="M216" s="55">
        <v>-0.00069689</v>
      </c>
      <c r="N216" s="54">
        <v>1717.6228</v>
      </c>
      <c r="O216" s="56"/>
      <c r="P216" s="70">
        <v>124</v>
      </c>
      <c r="Q216" s="55">
        <v>-0.00071857</v>
      </c>
      <c r="R216" s="54">
        <v>1717.6228</v>
      </c>
      <c r="S216" s="62">
        <f t="shared" si="6"/>
        <v>1.083999999999997E-05</v>
      </c>
      <c r="T216" s="62">
        <f t="shared" si="7"/>
        <v>-0.00070773</v>
      </c>
    </row>
    <row r="217" spans="1:20" ht="12.75">
      <c r="A217" s="70">
        <v>95</v>
      </c>
      <c r="B217" s="55">
        <v>0.0056764</v>
      </c>
      <c r="C217" s="54">
        <v>2150.32886</v>
      </c>
      <c r="D217" s="56"/>
      <c r="E217" s="70">
        <v>123</v>
      </c>
      <c r="F217" s="55">
        <v>0.0053003</v>
      </c>
      <c r="G217" s="54">
        <v>2150.32886</v>
      </c>
      <c r="H217" s="62">
        <f t="shared" si="4"/>
        <v>0.00018804999999999994</v>
      </c>
      <c r="I217" s="62">
        <f t="shared" si="5"/>
        <v>0.0054883499999999995</v>
      </c>
      <c r="J217" s="57"/>
      <c r="K217" s="39"/>
      <c r="L217" s="70">
        <v>95</v>
      </c>
      <c r="M217" s="55">
        <v>-0.00087509</v>
      </c>
      <c r="N217" s="54">
        <v>2150.32886</v>
      </c>
      <c r="O217" s="56"/>
      <c r="P217" s="70">
        <v>123</v>
      </c>
      <c r="Q217" s="55">
        <v>-0.00089637</v>
      </c>
      <c r="R217" s="54">
        <v>2150.32886</v>
      </c>
      <c r="S217" s="62">
        <f t="shared" si="6"/>
        <v>1.0639999999999966E-05</v>
      </c>
      <c r="T217" s="62">
        <f t="shared" si="7"/>
        <v>-0.0008857299999999999</v>
      </c>
    </row>
    <row r="218" spans="1:20" ht="12.75">
      <c r="A218" s="70">
        <v>96</v>
      </c>
      <c r="B218" s="55">
        <v>0.0070543</v>
      </c>
      <c r="C218" s="54">
        <v>2583.03491</v>
      </c>
      <c r="D218" s="56"/>
      <c r="E218" s="70">
        <v>122</v>
      </c>
      <c r="F218" s="55">
        <v>0.0064714</v>
      </c>
      <c r="G218" s="54">
        <v>2583.03491</v>
      </c>
      <c r="H218" s="62">
        <f t="shared" si="4"/>
        <v>0.00029144999999999996</v>
      </c>
      <c r="I218" s="62">
        <f t="shared" si="5"/>
        <v>0.006762850000000001</v>
      </c>
      <c r="J218" s="57"/>
      <c r="K218" s="39"/>
      <c r="L218" s="70">
        <v>96</v>
      </c>
      <c r="M218" s="55">
        <v>-0.0010407</v>
      </c>
      <c r="N218" s="54">
        <v>2583.03491</v>
      </c>
      <c r="O218" s="56"/>
      <c r="P218" s="70">
        <v>122</v>
      </c>
      <c r="Q218" s="55">
        <v>-0.0010708</v>
      </c>
      <c r="R218" s="54">
        <v>2583.03491</v>
      </c>
      <c r="S218" s="62">
        <f t="shared" si="6"/>
        <v>1.504999999999996E-05</v>
      </c>
      <c r="T218" s="62">
        <f t="shared" si="7"/>
        <v>-0.00105575</v>
      </c>
    </row>
    <row r="219" spans="1:20" ht="12.75">
      <c r="A219" s="70">
        <v>97</v>
      </c>
      <c r="B219" s="55">
        <v>0.0084054</v>
      </c>
      <c r="C219" s="54">
        <v>3015.74072</v>
      </c>
      <c r="D219" s="56"/>
      <c r="E219" s="70">
        <v>121</v>
      </c>
      <c r="F219" s="55">
        <v>0.0080844</v>
      </c>
      <c r="G219" s="54">
        <v>3015.74072</v>
      </c>
      <c r="H219" s="62">
        <f t="shared" si="4"/>
        <v>0.00016050000000000005</v>
      </c>
      <c r="I219" s="62">
        <f t="shared" si="5"/>
        <v>0.0082449</v>
      </c>
      <c r="J219" s="57"/>
      <c r="K219" s="39"/>
      <c r="L219" s="70">
        <v>97</v>
      </c>
      <c r="M219" s="55">
        <v>-0.0012117</v>
      </c>
      <c r="N219" s="54">
        <v>3015.74072</v>
      </c>
      <c r="O219" s="56"/>
      <c r="P219" s="70">
        <v>121</v>
      </c>
      <c r="Q219" s="55">
        <v>-0.0012345</v>
      </c>
      <c r="R219" s="54">
        <v>3015.74072</v>
      </c>
      <c r="S219" s="62">
        <f t="shared" si="6"/>
        <v>1.1399999999999952E-05</v>
      </c>
      <c r="T219" s="62">
        <f t="shared" si="7"/>
        <v>-0.0012231</v>
      </c>
    </row>
    <row r="220" spans="1:20" ht="12.75">
      <c r="A220" s="70">
        <v>98</v>
      </c>
      <c r="B220" s="55">
        <v>0.01046</v>
      </c>
      <c r="C220" s="54">
        <v>3448.44678</v>
      </c>
      <c r="D220" s="56"/>
      <c r="E220" s="70">
        <v>120</v>
      </c>
      <c r="F220" s="55">
        <v>0.01016</v>
      </c>
      <c r="G220" s="54">
        <v>3448.44678</v>
      </c>
      <c r="H220" s="62">
        <f t="shared" si="4"/>
        <v>0.00014999999999999996</v>
      </c>
      <c r="I220" s="62">
        <f t="shared" si="5"/>
        <v>0.01031</v>
      </c>
      <c r="J220" s="57"/>
      <c r="K220" s="39"/>
      <c r="L220" s="70">
        <v>98</v>
      </c>
      <c r="M220" s="55">
        <v>-0.001353</v>
      </c>
      <c r="N220" s="54">
        <v>3448.44678</v>
      </c>
      <c r="O220" s="56"/>
      <c r="P220" s="70">
        <v>120</v>
      </c>
      <c r="Q220" s="55">
        <v>-0.0013775</v>
      </c>
      <c r="R220" s="54">
        <v>3448.44678</v>
      </c>
      <c r="S220" s="62">
        <f t="shared" si="6"/>
        <v>1.225E-05</v>
      </c>
      <c r="T220" s="62">
        <f t="shared" si="7"/>
        <v>-0.0013652500000000001</v>
      </c>
    </row>
    <row r="221" spans="1:20" ht="12.75">
      <c r="A221" s="70">
        <v>99</v>
      </c>
      <c r="B221" s="55">
        <v>0.01336</v>
      </c>
      <c r="C221" s="54">
        <v>3881.15283</v>
      </c>
      <c r="D221" s="56"/>
      <c r="E221" s="70">
        <v>119</v>
      </c>
      <c r="F221" s="55">
        <v>0.013075</v>
      </c>
      <c r="G221" s="54">
        <v>3881.15283</v>
      </c>
      <c r="H221" s="62">
        <f t="shared" si="4"/>
        <v>0.00014250000000000027</v>
      </c>
      <c r="I221" s="62">
        <f t="shared" si="5"/>
        <v>0.0132175</v>
      </c>
      <c r="J221" s="57"/>
      <c r="K221" s="39"/>
      <c r="L221" s="70">
        <v>99</v>
      </c>
      <c r="M221" s="55">
        <v>-0.0014637</v>
      </c>
      <c r="N221" s="54">
        <v>3881.15283</v>
      </c>
      <c r="O221" s="56"/>
      <c r="P221" s="70">
        <v>119</v>
      </c>
      <c r="Q221" s="55">
        <v>-0.0014894</v>
      </c>
      <c r="R221" s="54">
        <v>3881.15283</v>
      </c>
      <c r="S221" s="62">
        <f t="shared" si="6"/>
        <v>1.2850000000000014E-05</v>
      </c>
      <c r="T221" s="62">
        <f t="shared" si="7"/>
        <v>-0.00147655</v>
      </c>
    </row>
    <row r="222" spans="1:20" ht="12.75">
      <c r="A222" s="70">
        <v>100</v>
      </c>
      <c r="B222" s="55">
        <v>0.016555</v>
      </c>
      <c r="C222" s="54">
        <v>4313.85889</v>
      </c>
      <c r="D222" s="56"/>
      <c r="E222" s="70">
        <v>118</v>
      </c>
      <c r="F222" s="55">
        <v>0.016284</v>
      </c>
      <c r="G222" s="54">
        <v>4313.85889</v>
      </c>
      <c r="H222" s="62">
        <f t="shared" si="4"/>
        <v>0.0001355000000000002</v>
      </c>
      <c r="I222" s="62">
        <f t="shared" si="5"/>
        <v>0.0164195</v>
      </c>
      <c r="J222" s="57"/>
      <c r="K222" s="39"/>
      <c r="L222" s="70">
        <v>100</v>
      </c>
      <c r="M222" s="55">
        <v>-0.0015483</v>
      </c>
      <c r="N222" s="54">
        <v>4313.85889</v>
      </c>
      <c r="O222" s="56"/>
      <c r="P222" s="70">
        <v>118</v>
      </c>
      <c r="Q222" s="55">
        <v>-0.0015741</v>
      </c>
      <c r="R222" s="54">
        <v>4313.85889</v>
      </c>
      <c r="S222" s="62">
        <f t="shared" si="6"/>
        <v>1.2899999999999934E-05</v>
      </c>
      <c r="T222" s="62">
        <f t="shared" si="7"/>
        <v>-0.0015612</v>
      </c>
    </row>
    <row r="223" spans="1:20" ht="12.75">
      <c r="A223" s="70">
        <v>101</v>
      </c>
      <c r="B223" s="55">
        <v>0.020014</v>
      </c>
      <c r="C223" s="54">
        <v>4746.56494</v>
      </c>
      <c r="D223" s="56"/>
      <c r="E223" s="70">
        <v>117</v>
      </c>
      <c r="F223" s="55">
        <v>0.019755</v>
      </c>
      <c r="G223" s="54">
        <v>4746.56494</v>
      </c>
      <c r="H223" s="62">
        <f t="shared" si="4"/>
        <v>0.0001294999999999994</v>
      </c>
      <c r="I223" s="62">
        <f t="shared" si="5"/>
        <v>0.0198845</v>
      </c>
      <c r="J223" s="57"/>
      <c r="K223" s="39"/>
      <c r="L223" s="70">
        <v>101</v>
      </c>
      <c r="M223" s="55">
        <v>-0.0015826</v>
      </c>
      <c r="N223" s="54">
        <v>4746.56494</v>
      </c>
      <c r="O223" s="56"/>
      <c r="P223" s="70">
        <v>117</v>
      </c>
      <c r="Q223" s="55">
        <v>-0.0016092</v>
      </c>
      <c r="R223" s="54">
        <v>4746.56494</v>
      </c>
      <c r="S223" s="62">
        <f t="shared" si="6"/>
        <v>1.3300000000000052E-05</v>
      </c>
      <c r="T223" s="62">
        <f t="shared" si="7"/>
        <v>-0.0015959</v>
      </c>
    </row>
    <row r="224" spans="1:20" ht="12.75">
      <c r="A224" s="70">
        <v>102</v>
      </c>
      <c r="B224" s="55">
        <v>0.023411</v>
      </c>
      <c r="C224" s="54">
        <v>5179.271</v>
      </c>
      <c r="D224" s="56"/>
      <c r="E224" s="70">
        <v>116</v>
      </c>
      <c r="F224" s="55">
        <v>0.023157</v>
      </c>
      <c r="G224" s="54">
        <v>5179.271</v>
      </c>
      <c r="H224" s="62">
        <f t="shared" si="4"/>
        <v>0.00012700000000000038</v>
      </c>
      <c r="I224" s="62">
        <f t="shared" si="5"/>
        <v>0.023284</v>
      </c>
      <c r="J224" s="57"/>
      <c r="K224" s="39"/>
      <c r="L224" s="70">
        <v>102</v>
      </c>
      <c r="M224" s="55">
        <v>-0.0015743</v>
      </c>
      <c r="N224" s="54">
        <v>5179.271</v>
      </c>
      <c r="O224" s="56"/>
      <c r="P224" s="70">
        <v>116</v>
      </c>
      <c r="Q224" s="55">
        <v>-0.0016026</v>
      </c>
      <c r="R224" s="54">
        <v>5179.271</v>
      </c>
      <c r="S224" s="62">
        <f t="shared" si="6"/>
        <v>1.4149999999999992E-05</v>
      </c>
      <c r="T224" s="62">
        <f t="shared" si="7"/>
        <v>-0.00158845</v>
      </c>
    </row>
    <row r="225" spans="1:20" ht="12.75">
      <c r="A225" s="70">
        <v>103</v>
      </c>
      <c r="B225" s="55">
        <v>0.026329</v>
      </c>
      <c r="C225" s="54">
        <v>5611.97656</v>
      </c>
      <c r="D225" s="56"/>
      <c r="E225" s="70">
        <v>115</v>
      </c>
      <c r="F225" s="55">
        <v>0.02608</v>
      </c>
      <c r="G225" s="54">
        <v>5611.97656</v>
      </c>
      <c r="H225" s="62">
        <f t="shared" si="4"/>
        <v>0.00012450000000000135</v>
      </c>
      <c r="I225" s="62">
        <f t="shared" si="5"/>
        <v>0.0262045</v>
      </c>
      <c r="J225" s="57"/>
      <c r="K225" s="39"/>
      <c r="L225" s="70">
        <v>103</v>
      </c>
      <c r="M225" s="55">
        <v>-0.0015454</v>
      </c>
      <c r="N225" s="54">
        <v>5611.97656</v>
      </c>
      <c r="O225" s="56"/>
      <c r="P225" s="70">
        <v>115</v>
      </c>
      <c r="Q225" s="55">
        <v>-0.0015755</v>
      </c>
      <c r="R225" s="54">
        <v>5611.97656</v>
      </c>
      <c r="S225" s="62">
        <f t="shared" si="6"/>
        <v>1.5050000000000068E-05</v>
      </c>
      <c r="T225" s="62">
        <f t="shared" si="7"/>
        <v>-0.0015604500000000001</v>
      </c>
    </row>
    <row r="226" spans="1:20" ht="12.75">
      <c r="A226" s="70">
        <v>104</v>
      </c>
      <c r="B226" s="55">
        <v>0.028901</v>
      </c>
      <c r="C226" s="54">
        <v>6044.6826200000005</v>
      </c>
      <c r="D226" s="56"/>
      <c r="E226" s="70">
        <v>114</v>
      </c>
      <c r="F226" s="55">
        <v>0.028659</v>
      </c>
      <c r="G226" s="54">
        <v>6044.6826200000005</v>
      </c>
      <c r="H226" s="62">
        <f t="shared" si="4"/>
        <v>0.00012099999999999958</v>
      </c>
      <c r="I226" s="62">
        <f t="shared" si="5"/>
        <v>0.02878</v>
      </c>
      <c r="J226" s="57"/>
      <c r="K226" s="39"/>
      <c r="L226" s="70">
        <v>104</v>
      </c>
      <c r="M226" s="55">
        <v>-0.0015187</v>
      </c>
      <c r="N226" s="54">
        <v>6044.6826200000005</v>
      </c>
      <c r="O226" s="56"/>
      <c r="P226" s="70">
        <v>114</v>
      </c>
      <c r="Q226" s="55">
        <v>-0.001549</v>
      </c>
      <c r="R226" s="54">
        <v>6044.6826200000005</v>
      </c>
      <c r="S226" s="62">
        <f t="shared" si="6"/>
        <v>1.5150000000000016E-05</v>
      </c>
      <c r="T226" s="62">
        <f t="shared" si="7"/>
        <v>-0.00153385</v>
      </c>
    </row>
    <row r="227" spans="1:20" ht="12.75">
      <c r="A227" s="70">
        <v>105</v>
      </c>
      <c r="B227" s="55">
        <v>0.031097</v>
      </c>
      <c r="C227" s="54">
        <v>6477.38867</v>
      </c>
      <c r="D227" s="56"/>
      <c r="E227" s="70">
        <v>113</v>
      </c>
      <c r="F227" s="55">
        <v>0.030873</v>
      </c>
      <c r="G227" s="54">
        <v>6477.38867</v>
      </c>
      <c r="H227" s="62">
        <f t="shared" si="4"/>
        <v>0.00011199999999999925</v>
      </c>
      <c r="I227" s="62">
        <f t="shared" si="5"/>
        <v>0.030985</v>
      </c>
      <c r="J227" s="57"/>
      <c r="K227" s="39"/>
      <c r="L227" s="70">
        <v>105</v>
      </c>
      <c r="M227" s="55">
        <v>-0.0014988</v>
      </c>
      <c r="N227" s="54">
        <v>6477.38867</v>
      </c>
      <c r="O227" s="56"/>
      <c r="P227" s="70">
        <v>113</v>
      </c>
      <c r="Q227" s="55">
        <v>-0.0015227</v>
      </c>
      <c r="R227" s="54">
        <v>6477.38867</v>
      </c>
      <c r="S227" s="62">
        <f t="shared" si="6"/>
        <v>1.1950000000000047E-05</v>
      </c>
      <c r="T227" s="62">
        <f t="shared" si="7"/>
        <v>-0.00151075</v>
      </c>
    </row>
    <row r="228" spans="1:20" ht="12.75">
      <c r="A228" s="70">
        <v>106</v>
      </c>
      <c r="B228" s="55">
        <v>0.031422</v>
      </c>
      <c r="C228" s="54">
        <v>6553.112300000001</v>
      </c>
      <c r="D228" s="56"/>
      <c r="E228" s="70">
        <v>112</v>
      </c>
      <c r="F228" s="55">
        <v>0.031222</v>
      </c>
      <c r="G228" s="54">
        <v>6553.112300000001</v>
      </c>
      <c r="H228" s="62">
        <f t="shared" si="4"/>
        <v>9.99999999999994E-05</v>
      </c>
      <c r="I228" s="62">
        <f t="shared" si="5"/>
        <v>0.031322</v>
      </c>
      <c r="J228" s="57"/>
      <c r="K228" s="39"/>
      <c r="L228" s="70">
        <v>106</v>
      </c>
      <c r="M228" s="55">
        <v>-0.0014954</v>
      </c>
      <c r="N228" s="54">
        <v>6553.112300000001</v>
      </c>
      <c r="O228" s="56"/>
      <c r="P228" s="70">
        <v>112</v>
      </c>
      <c r="Q228" s="55">
        <v>-0.0015114</v>
      </c>
      <c r="R228" s="54">
        <v>6553.112300000001</v>
      </c>
      <c r="S228" s="62">
        <f t="shared" si="6"/>
        <v>7.999999999999978E-06</v>
      </c>
      <c r="T228" s="62">
        <f t="shared" si="7"/>
        <v>-0.0015034</v>
      </c>
    </row>
    <row r="229" spans="1:20" ht="12.75">
      <c r="A229" s="70">
        <v>107</v>
      </c>
      <c r="B229" s="55">
        <v>0.031642</v>
      </c>
      <c r="C229" s="54">
        <v>6607.20068</v>
      </c>
      <c r="D229" s="56"/>
      <c r="E229" s="70">
        <v>111</v>
      </c>
      <c r="F229" s="55">
        <v>0.031493</v>
      </c>
      <c r="G229" s="54">
        <v>6607.20068</v>
      </c>
      <c r="H229" s="62">
        <f t="shared" si="4"/>
        <v>7.450000000000165E-05</v>
      </c>
      <c r="I229" s="62">
        <f t="shared" si="5"/>
        <v>0.0315675</v>
      </c>
      <c r="J229" s="57"/>
      <c r="K229" s="39"/>
      <c r="L229" s="70">
        <v>107</v>
      </c>
      <c r="M229" s="55">
        <v>-0.0014929</v>
      </c>
      <c r="N229" s="54">
        <v>6607.20068</v>
      </c>
      <c r="O229" s="56"/>
      <c r="P229" s="70">
        <v>111</v>
      </c>
      <c r="Q229" s="55">
        <v>-0.001495</v>
      </c>
      <c r="R229" s="54">
        <v>6607.20068</v>
      </c>
      <c r="S229" s="62">
        <f t="shared" si="6"/>
        <v>1.0500000000000526E-06</v>
      </c>
      <c r="T229" s="62">
        <f t="shared" si="7"/>
        <v>-0.00149395</v>
      </c>
    </row>
    <row r="230" spans="1:20" ht="12.75">
      <c r="A230" s="70">
        <v>108</v>
      </c>
      <c r="B230" s="55">
        <v>0.031769</v>
      </c>
      <c r="C230" s="54">
        <v>6639.65332</v>
      </c>
      <c r="D230" s="56"/>
      <c r="E230" s="70">
        <v>110</v>
      </c>
      <c r="F230" s="55">
        <v>0.031708</v>
      </c>
      <c r="G230" s="54">
        <v>6639.65332</v>
      </c>
      <c r="H230" s="63">
        <f t="shared" si="4"/>
        <v>3.0499999999999278E-05</v>
      </c>
      <c r="I230" s="63">
        <f t="shared" si="5"/>
        <v>0.0317385</v>
      </c>
      <c r="J230" s="57"/>
      <c r="K230" s="39"/>
      <c r="L230" s="70">
        <v>108</v>
      </c>
      <c r="M230" s="55">
        <v>-0.0014914</v>
      </c>
      <c r="N230" s="54">
        <v>6639.65332</v>
      </c>
      <c r="O230" s="56"/>
      <c r="P230" s="70">
        <v>110</v>
      </c>
      <c r="Q230" s="55">
        <v>-0.0014864</v>
      </c>
      <c r="R230" s="54">
        <v>6639.65332</v>
      </c>
      <c r="S230" s="63">
        <f t="shared" si="6"/>
        <v>-2.5000000000000066E-06</v>
      </c>
      <c r="T230" s="63">
        <f t="shared" si="7"/>
        <v>-0.0014889</v>
      </c>
    </row>
  </sheetData>
  <mergeCells count="8">
    <mergeCell ref="E153:G153"/>
    <mergeCell ref="L153:N153"/>
    <mergeCell ref="P153:R153"/>
    <mergeCell ref="A193:C193"/>
    <mergeCell ref="E193:G193"/>
    <mergeCell ref="L193:N193"/>
    <mergeCell ref="P193:R193"/>
    <mergeCell ref="A153:C15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1"/>
  <sheetViews>
    <sheetView workbookViewId="0" topLeftCell="A1">
      <selection activeCell="F2" sqref="F2"/>
    </sheetView>
  </sheetViews>
  <sheetFormatPr defaultColWidth="9.00390625" defaultRowHeight="12.75"/>
  <cols>
    <col min="1" max="16" width="11.00390625" style="0" customWidth="1"/>
    <col min="17" max="17" width="8.50390625" style="0" customWidth="1"/>
    <col min="18" max="16384" width="11.00390625" style="0" customWidth="1"/>
  </cols>
  <sheetData>
    <row r="1" ht="12.75">
      <c r="A1" s="23" t="s">
        <v>41</v>
      </c>
    </row>
    <row r="2" ht="12.75">
      <c r="F2" s="23"/>
    </row>
    <row r="3" ht="12.75">
      <c r="A3" t="s">
        <v>39</v>
      </c>
    </row>
    <row r="5" spans="1:19" ht="12.75">
      <c r="A5" s="112" t="s">
        <v>8</v>
      </c>
      <c r="B5" s="113"/>
      <c r="C5" s="113"/>
      <c r="D5" s="113"/>
      <c r="E5" s="113"/>
      <c r="F5" s="113"/>
      <c r="H5" s="112" t="s">
        <v>9</v>
      </c>
      <c r="I5" s="113"/>
      <c r="J5" s="113"/>
      <c r="K5" s="113"/>
      <c r="L5" s="113"/>
      <c r="M5" s="113"/>
      <c r="N5" s="7"/>
      <c r="O5" s="7"/>
      <c r="P5" s="7"/>
      <c r="Q5" s="7"/>
      <c r="R5" s="7"/>
      <c r="S5" s="7"/>
    </row>
    <row r="6" spans="1:19" ht="12.75">
      <c r="A6" s="16" t="s">
        <v>1</v>
      </c>
      <c r="B6" s="16" t="s">
        <v>2</v>
      </c>
      <c r="C6" s="17" t="s">
        <v>12</v>
      </c>
      <c r="D6" s="2" t="s">
        <v>3</v>
      </c>
      <c r="E6" s="2" t="s">
        <v>2</v>
      </c>
      <c r="F6" s="1" t="s">
        <v>12</v>
      </c>
      <c r="G6" s="1"/>
      <c r="H6" s="16" t="s">
        <v>1</v>
      </c>
      <c r="I6" s="16" t="s">
        <v>2</v>
      </c>
      <c r="J6" s="17" t="s">
        <v>12</v>
      </c>
      <c r="K6" s="2" t="s">
        <v>3</v>
      </c>
      <c r="L6" s="20" t="s">
        <v>2</v>
      </c>
      <c r="M6" s="17" t="s">
        <v>12</v>
      </c>
      <c r="N6" s="6"/>
      <c r="O6" s="6"/>
      <c r="P6" s="7"/>
      <c r="Q6" s="7"/>
      <c r="R6" s="7"/>
      <c r="S6" s="7"/>
    </row>
    <row r="7" spans="1:19" ht="12.75">
      <c r="A7" s="11">
        <v>5.3121</v>
      </c>
      <c r="B7" s="11">
        <f>C7*1000</f>
        <v>52.3603</v>
      </c>
      <c r="C7" s="12">
        <v>0.052360300000000005</v>
      </c>
      <c r="D7" s="21">
        <v>11.8442</v>
      </c>
      <c r="E7" s="21">
        <f>F7*1000</f>
        <v>52.3603</v>
      </c>
      <c r="F7" s="6">
        <v>0.052360300000000005</v>
      </c>
      <c r="H7" s="11">
        <v>-19.666309116047177</v>
      </c>
      <c r="I7" s="11">
        <f>J7*1000</f>
        <v>100</v>
      </c>
      <c r="J7" s="13">
        <v>0.1</v>
      </c>
      <c r="K7" s="21">
        <v>19.038047029303996</v>
      </c>
      <c r="L7" s="22">
        <f>M7*1000</f>
        <v>100</v>
      </c>
      <c r="M7" s="13">
        <v>0.1</v>
      </c>
      <c r="N7" s="7"/>
      <c r="O7" s="7"/>
      <c r="P7" s="7"/>
      <c r="Q7" s="7"/>
      <c r="R7" s="7"/>
      <c r="S7" s="7"/>
    </row>
    <row r="8" spans="1:13" ht="12.75">
      <c r="A8" s="16">
        <v>-47.3616</v>
      </c>
      <c r="B8" s="11">
        <f aca="true" t="shared" si="0" ref="B8:B71">C8*1000</f>
        <v>102.0886</v>
      </c>
      <c r="C8" s="13">
        <v>0.1020886</v>
      </c>
      <c r="D8" s="2">
        <v>12.7475</v>
      </c>
      <c r="E8" s="21">
        <f aca="true" t="shared" si="1" ref="E8:E71">F8*1000</f>
        <v>102.0886</v>
      </c>
      <c r="F8">
        <v>0.1020886</v>
      </c>
      <c r="G8" s="6"/>
      <c r="H8" s="11">
        <v>-61.728135828440166</v>
      </c>
      <c r="I8" s="11">
        <f aca="true" t="shared" si="2" ref="I8:I71">J8*1000</f>
        <v>200</v>
      </c>
      <c r="J8" s="14">
        <v>0.2</v>
      </c>
      <c r="K8" s="21">
        <v>13.033957991960259</v>
      </c>
      <c r="L8" s="22">
        <f aca="true" t="shared" si="3" ref="L8:L71">M8*1000</f>
        <v>200</v>
      </c>
      <c r="M8" s="14">
        <v>0.2</v>
      </c>
    </row>
    <row r="9" spans="1:13" ht="12.75">
      <c r="A9" s="16">
        <v>-55.9537</v>
      </c>
      <c r="B9" s="11">
        <f t="shared" si="0"/>
        <v>202.1546</v>
      </c>
      <c r="C9" s="12">
        <v>0.2021546</v>
      </c>
      <c r="D9" s="2">
        <v>9.3911</v>
      </c>
      <c r="E9" s="21">
        <f t="shared" si="1"/>
        <v>202.1546</v>
      </c>
      <c r="F9" s="6">
        <v>0.2021546</v>
      </c>
      <c r="G9" s="6"/>
      <c r="H9" s="11">
        <v>-60.192738788095404</v>
      </c>
      <c r="I9" s="11">
        <f t="shared" si="2"/>
        <v>300</v>
      </c>
      <c r="J9" s="14">
        <v>0.3</v>
      </c>
      <c r="K9" s="21">
        <v>8.484687067837553</v>
      </c>
      <c r="L9" s="22">
        <f t="shared" si="3"/>
        <v>300</v>
      </c>
      <c r="M9" s="14">
        <v>0.3</v>
      </c>
    </row>
    <row r="10" spans="1:13" ht="12.75">
      <c r="A10" s="11">
        <v>-51.7784</v>
      </c>
      <c r="B10" s="11">
        <f t="shared" si="0"/>
        <v>301.7489</v>
      </c>
      <c r="C10" s="12">
        <v>0.3017489</v>
      </c>
      <c r="D10" s="21">
        <v>7.5006</v>
      </c>
      <c r="E10" s="21">
        <f t="shared" si="1"/>
        <v>301.7489</v>
      </c>
      <c r="F10" s="6">
        <v>0.3017489</v>
      </c>
      <c r="G10" s="7"/>
      <c r="H10" s="11">
        <v>-55.47103806648315</v>
      </c>
      <c r="I10" s="11">
        <f t="shared" si="2"/>
        <v>400</v>
      </c>
      <c r="J10" s="14">
        <v>0.4</v>
      </c>
      <c r="K10" s="21">
        <v>6.364119419634625</v>
      </c>
      <c r="L10" s="22">
        <f t="shared" si="3"/>
        <v>400</v>
      </c>
      <c r="M10" s="14">
        <v>0.4</v>
      </c>
    </row>
    <row r="11" spans="1:13" ht="12.75">
      <c r="A11" s="11">
        <v>-48.2477</v>
      </c>
      <c r="B11" s="11">
        <f t="shared" si="0"/>
        <v>401.7882</v>
      </c>
      <c r="C11" s="14">
        <v>0.40178820000000004</v>
      </c>
      <c r="D11" s="21">
        <v>6.7087</v>
      </c>
      <c r="E11" s="21">
        <f t="shared" si="1"/>
        <v>401.7882</v>
      </c>
      <c r="F11" s="7">
        <v>0.40178820000000004</v>
      </c>
      <c r="G11" s="7"/>
      <c r="H11" s="11">
        <v>-48.84044713428912</v>
      </c>
      <c r="I11" s="11">
        <f t="shared" si="2"/>
        <v>600</v>
      </c>
      <c r="J11" s="14">
        <v>0.6</v>
      </c>
      <c r="K11" s="21">
        <v>5.148602225010815</v>
      </c>
      <c r="L11" s="22">
        <f t="shared" si="3"/>
        <v>600</v>
      </c>
      <c r="M11" s="14">
        <v>0.6</v>
      </c>
    </row>
    <row r="12" spans="1:13" ht="12.75">
      <c r="A12" s="11">
        <v>-43.8797</v>
      </c>
      <c r="B12" s="11">
        <f t="shared" si="0"/>
        <v>601.6068</v>
      </c>
      <c r="C12" s="14">
        <v>0.6016068</v>
      </c>
      <c r="D12" s="21">
        <v>6.3157</v>
      </c>
      <c r="E12" s="21">
        <f t="shared" si="1"/>
        <v>601.6068</v>
      </c>
      <c r="F12" s="7">
        <v>0.6016068</v>
      </c>
      <c r="G12" s="7"/>
      <c r="H12" s="11">
        <v>-45.34648025077188</v>
      </c>
      <c r="I12" s="11">
        <f t="shared" si="2"/>
        <v>800</v>
      </c>
      <c r="J12" s="14">
        <v>0.8</v>
      </c>
      <c r="K12" s="21">
        <v>5.16014730885866</v>
      </c>
      <c r="L12" s="22">
        <f t="shared" si="3"/>
        <v>800</v>
      </c>
      <c r="M12" s="14">
        <v>0.8</v>
      </c>
    </row>
    <row r="13" spans="1:13" ht="12.75">
      <c r="A13" s="11">
        <v>-41.731</v>
      </c>
      <c r="B13" s="11">
        <f t="shared" si="0"/>
        <v>801.8852</v>
      </c>
      <c r="C13" s="14">
        <v>0.8018852000000001</v>
      </c>
      <c r="D13" s="21">
        <v>6.2659</v>
      </c>
      <c r="E13" s="21">
        <f t="shared" si="1"/>
        <v>801.8852</v>
      </c>
      <c r="F13" s="7">
        <v>0.8018852000000001</v>
      </c>
      <c r="G13" s="7"/>
      <c r="H13" s="11">
        <v>-43.52526974200678</v>
      </c>
      <c r="I13" s="11">
        <f t="shared" si="2"/>
        <v>1000</v>
      </c>
      <c r="J13" s="14">
        <v>1</v>
      </c>
      <c r="K13" s="21">
        <v>5.316731237067739</v>
      </c>
      <c r="L13" s="22">
        <f t="shared" si="3"/>
        <v>1000</v>
      </c>
      <c r="M13" s="14">
        <v>1</v>
      </c>
    </row>
    <row r="14" spans="1:13" ht="12.75">
      <c r="A14" s="11">
        <v>-40.5662</v>
      </c>
      <c r="B14" s="11">
        <f t="shared" si="0"/>
        <v>1001.7861000000001</v>
      </c>
      <c r="C14" s="14">
        <v>1.0017861000000001</v>
      </c>
      <c r="D14" s="21">
        <v>6.3377</v>
      </c>
      <c r="E14" s="21">
        <f t="shared" si="1"/>
        <v>1001.7861000000001</v>
      </c>
      <c r="F14" s="7">
        <v>1.0017861000000001</v>
      </c>
      <c r="G14" s="7"/>
      <c r="H14" s="11">
        <v>-42.243361821947</v>
      </c>
      <c r="I14" s="11">
        <f t="shared" si="2"/>
        <v>1200</v>
      </c>
      <c r="J14" s="14">
        <v>1.2</v>
      </c>
      <c r="K14" s="21">
        <v>5.331058824360233</v>
      </c>
      <c r="L14" s="22">
        <f t="shared" si="3"/>
        <v>1200</v>
      </c>
      <c r="M14" s="14">
        <v>1.2</v>
      </c>
    </row>
    <row r="15" spans="1:13" ht="12.75">
      <c r="A15" s="11">
        <v>-39.7065</v>
      </c>
      <c r="B15" s="11">
        <f t="shared" si="0"/>
        <v>1201.2618</v>
      </c>
      <c r="C15" s="14">
        <v>1.2012618</v>
      </c>
      <c r="D15" s="21">
        <v>6.3691</v>
      </c>
      <c r="E15" s="21">
        <f t="shared" si="1"/>
        <v>1201.2618</v>
      </c>
      <c r="F15" s="7">
        <v>1.2012618</v>
      </c>
      <c r="G15" s="7"/>
      <c r="H15" s="11">
        <v>-41.33357618618061</v>
      </c>
      <c r="I15" s="11">
        <f t="shared" si="2"/>
        <v>1400</v>
      </c>
      <c r="J15" s="14">
        <v>1.4</v>
      </c>
      <c r="K15" s="21">
        <v>5.423870442494764</v>
      </c>
      <c r="L15" s="22">
        <f t="shared" si="3"/>
        <v>1400</v>
      </c>
      <c r="M15" s="14">
        <v>1.4</v>
      </c>
    </row>
    <row r="16" spans="1:13" ht="12.75">
      <c r="A16" s="11">
        <v>-39.237</v>
      </c>
      <c r="B16" s="11">
        <f t="shared" si="0"/>
        <v>1401.422</v>
      </c>
      <c r="C16" s="14">
        <v>1.401422</v>
      </c>
      <c r="D16" s="21">
        <v>6.3772</v>
      </c>
      <c r="E16" s="21">
        <f t="shared" si="1"/>
        <v>1401.422</v>
      </c>
      <c r="F16" s="7">
        <v>1.401422</v>
      </c>
      <c r="G16" s="7"/>
      <c r="H16" s="11">
        <v>-40.65375105868892</v>
      </c>
      <c r="I16" s="11">
        <f t="shared" si="2"/>
        <v>1600</v>
      </c>
      <c r="J16" s="14">
        <v>1.6</v>
      </c>
      <c r="K16" s="21">
        <v>5.443534231478052</v>
      </c>
      <c r="L16" s="22">
        <f t="shared" si="3"/>
        <v>1600</v>
      </c>
      <c r="M16" s="14">
        <v>1.6</v>
      </c>
    </row>
    <row r="17" spans="1:13" ht="12.75">
      <c r="A17" s="11">
        <v>-38.935</v>
      </c>
      <c r="B17" s="11">
        <f t="shared" si="0"/>
        <v>1601.4668</v>
      </c>
      <c r="C17" s="14">
        <v>1.6014667999999999</v>
      </c>
      <c r="D17" s="21">
        <v>6.4126</v>
      </c>
      <c r="E17" s="21">
        <f t="shared" si="1"/>
        <v>1601.4668</v>
      </c>
      <c r="F17" s="7">
        <v>1.6014667999999999</v>
      </c>
      <c r="G17" s="7"/>
      <c r="H17" s="11">
        <v>-40.17374584125218</v>
      </c>
      <c r="I17" s="11">
        <f t="shared" si="2"/>
        <v>1800</v>
      </c>
      <c r="J17" s="14">
        <v>1.8</v>
      </c>
      <c r="K17" s="21">
        <v>5.432980673315145</v>
      </c>
      <c r="L17" s="22">
        <f t="shared" si="3"/>
        <v>1800</v>
      </c>
      <c r="M17" s="14">
        <v>1.8</v>
      </c>
    </row>
    <row r="18" spans="1:13" ht="12.75">
      <c r="A18" s="11">
        <v>-38.7375</v>
      </c>
      <c r="B18" s="11">
        <f t="shared" si="0"/>
        <v>1801.1593</v>
      </c>
      <c r="C18" s="14">
        <v>1.8011593000000001</v>
      </c>
      <c r="D18" s="21">
        <v>6.469</v>
      </c>
      <c r="E18" s="21">
        <f t="shared" si="1"/>
        <v>1801.1593</v>
      </c>
      <c r="F18" s="7">
        <v>1.8011593000000001</v>
      </c>
      <c r="G18" s="7"/>
      <c r="H18" s="11">
        <v>-39.99511130855715</v>
      </c>
      <c r="I18" s="11">
        <f t="shared" si="2"/>
        <v>2000</v>
      </c>
      <c r="J18" s="14">
        <v>2</v>
      </c>
      <c r="K18" s="21">
        <v>5.51105142265849</v>
      </c>
      <c r="L18" s="22">
        <f t="shared" si="3"/>
        <v>2000</v>
      </c>
      <c r="M18" s="14">
        <v>2</v>
      </c>
    </row>
    <row r="19" spans="1:13" ht="12.75">
      <c r="A19" s="11">
        <v>-38.5614</v>
      </c>
      <c r="B19" s="11">
        <f t="shared" si="0"/>
        <v>2001.1608999999999</v>
      </c>
      <c r="C19" s="14">
        <v>2.0011609</v>
      </c>
      <c r="D19" s="21">
        <v>6.4825</v>
      </c>
      <c r="E19" s="21">
        <f t="shared" si="1"/>
        <v>2001.1608999999999</v>
      </c>
      <c r="F19" s="7">
        <v>2.0011609</v>
      </c>
      <c r="G19" s="7"/>
      <c r="H19" s="11">
        <v>-39.97098197059377</v>
      </c>
      <c r="I19" s="11">
        <f t="shared" si="2"/>
        <v>2200</v>
      </c>
      <c r="J19" s="14">
        <v>2.2</v>
      </c>
      <c r="K19" s="21">
        <v>5.5613443155388085</v>
      </c>
      <c r="L19" s="22">
        <f t="shared" si="3"/>
        <v>2200</v>
      </c>
      <c r="M19" s="14">
        <v>2.2</v>
      </c>
    </row>
    <row r="20" spans="1:13" ht="12.75">
      <c r="A20" s="11">
        <v>-38.5236</v>
      </c>
      <c r="B20" s="11">
        <f t="shared" si="0"/>
        <v>2201.0098</v>
      </c>
      <c r="C20" s="14">
        <v>2.2010098</v>
      </c>
      <c r="D20" s="21">
        <v>6.4846</v>
      </c>
      <c r="E20" s="21">
        <f t="shared" si="1"/>
        <v>2201.0098</v>
      </c>
      <c r="F20" s="7">
        <v>2.2010098</v>
      </c>
      <c r="G20" s="7"/>
      <c r="H20" s="11">
        <v>-40.33811850472897</v>
      </c>
      <c r="I20" s="11">
        <f t="shared" si="2"/>
        <v>2400</v>
      </c>
      <c r="J20" s="14">
        <v>2.4</v>
      </c>
      <c r="K20" s="21">
        <v>5.583182179895506</v>
      </c>
      <c r="L20" s="22">
        <f t="shared" si="3"/>
        <v>2400</v>
      </c>
      <c r="M20" s="14">
        <v>2.4</v>
      </c>
    </row>
    <row r="21" spans="1:13" ht="12.75">
      <c r="A21" s="11">
        <v>-38.9804</v>
      </c>
      <c r="B21" s="11">
        <f t="shared" si="0"/>
        <v>2400.6176</v>
      </c>
      <c r="C21" s="14">
        <v>2.4006176</v>
      </c>
      <c r="D21" s="21">
        <v>6.4815</v>
      </c>
      <c r="E21" s="21">
        <f t="shared" si="1"/>
        <v>2400.6176</v>
      </c>
      <c r="F21" s="7">
        <v>2.4006176</v>
      </c>
      <c r="G21" s="7"/>
      <c r="H21" s="11">
        <v>-41.09308798647961</v>
      </c>
      <c r="I21" s="11">
        <f t="shared" si="2"/>
        <v>2600</v>
      </c>
      <c r="J21" s="14">
        <v>2.6</v>
      </c>
      <c r="K21" s="21">
        <v>5.570316230818848</v>
      </c>
      <c r="L21" s="22">
        <f t="shared" si="3"/>
        <v>2600</v>
      </c>
      <c r="M21" s="14">
        <v>2.6</v>
      </c>
    </row>
    <row r="22" spans="1:13" ht="12.75">
      <c r="A22" s="11">
        <v>-39.7987</v>
      </c>
      <c r="B22" s="11">
        <f t="shared" si="0"/>
        <v>2600.6872</v>
      </c>
      <c r="C22" s="14">
        <v>2.6006872</v>
      </c>
      <c r="D22" s="21">
        <v>6.4428</v>
      </c>
      <c r="E22" s="21">
        <f t="shared" si="1"/>
        <v>2600.6872</v>
      </c>
      <c r="F22" s="7">
        <v>2.6006872</v>
      </c>
      <c r="G22" s="7"/>
      <c r="H22" s="11">
        <v>-42.18853969961946</v>
      </c>
      <c r="I22" s="11">
        <f t="shared" si="2"/>
        <v>2800</v>
      </c>
      <c r="J22" s="14">
        <v>2.8</v>
      </c>
      <c r="K22" s="21">
        <v>5.558158050841242</v>
      </c>
      <c r="L22" s="22">
        <f t="shared" si="3"/>
        <v>2800</v>
      </c>
      <c r="M22" s="14">
        <v>2.8</v>
      </c>
    </row>
    <row r="23" spans="1:13" ht="12.75">
      <c r="A23" s="11">
        <v>-41.0395</v>
      </c>
      <c r="B23" s="11">
        <f t="shared" si="0"/>
        <v>2800.703</v>
      </c>
      <c r="C23" s="14">
        <v>2.800703</v>
      </c>
      <c r="D23" s="21">
        <v>6.4064</v>
      </c>
      <c r="E23" s="21">
        <f t="shared" si="1"/>
        <v>2800.703</v>
      </c>
      <c r="F23" s="7">
        <v>2.800703</v>
      </c>
      <c r="G23" s="7"/>
      <c r="H23" s="11">
        <v>-43.633947921906525</v>
      </c>
      <c r="I23" s="11">
        <f t="shared" si="2"/>
        <v>3000</v>
      </c>
      <c r="J23" s="14">
        <v>3</v>
      </c>
      <c r="K23" s="21">
        <v>5.510257313131477</v>
      </c>
      <c r="L23" s="22">
        <f t="shared" si="3"/>
        <v>3000</v>
      </c>
      <c r="M23" s="14">
        <v>3</v>
      </c>
    </row>
    <row r="24" spans="1:13" ht="12.75">
      <c r="A24" s="11">
        <v>-42.605</v>
      </c>
      <c r="B24" s="11">
        <f t="shared" si="0"/>
        <v>3000.7335</v>
      </c>
      <c r="C24" s="14">
        <v>3.0007335</v>
      </c>
      <c r="D24" s="21">
        <v>6.3977</v>
      </c>
      <c r="E24" s="21">
        <f t="shared" si="1"/>
        <v>3000.7335</v>
      </c>
      <c r="F24" s="7">
        <v>3.0007335</v>
      </c>
      <c r="G24" s="7"/>
      <c r="H24" s="11">
        <v>-45.93110059645963</v>
      </c>
      <c r="I24" s="11">
        <f t="shared" si="2"/>
        <v>3200</v>
      </c>
      <c r="J24" s="14">
        <v>3.2</v>
      </c>
      <c r="K24" s="21">
        <v>5.460172414340812</v>
      </c>
      <c r="L24" s="22">
        <f t="shared" si="3"/>
        <v>3200</v>
      </c>
      <c r="M24" s="14">
        <v>3.2</v>
      </c>
    </row>
    <row r="25" spans="1:13" ht="12.75">
      <c r="A25" s="11">
        <v>-44.8422</v>
      </c>
      <c r="B25" s="11">
        <f t="shared" si="0"/>
        <v>3200.6727</v>
      </c>
      <c r="C25" s="14">
        <v>3.2006727</v>
      </c>
      <c r="D25" s="21">
        <v>6.3382</v>
      </c>
      <c r="E25" s="21">
        <f t="shared" si="1"/>
        <v>3200.6727</v>
      </c>
      <c r="F25" s="7">
        <v>3.2006727</v>
      </c>
      <c r="G25" s="7"/>
      <c r="H25" s="11">
        <v>-49.15931878530521</v>
      </c>
      <c r="I25" s="11">
        <f t="shared" si="2"/>
        <v>3400</v>
      </c>
      <c r="J25" s="14">
        <v>3.4</v>
      </c>
      <c r="K25" s="21">
        <v>5.411606921096039</v>
      </c>
      <c r="L25" s="22">
        <f t="shared" si="3"/>
        <v>3400</v>
      </c>
      <c r="M25" s="14">
        <v>3.4</v>
      </c>
    </row>
    <row r="26" spans="1:13" ht="12.75">
      <c r="A26" s="11">
        <v>-48.0498</v>
      </c>
      <c r="B26" s="11">
        <f t="shared" si="0"/>
        <v>3400.5977</v>
      </c>
      <c r="C26" s="14">
        <v>3.4005976999999996</v>
      </c>
      <c r="D26" s="21">
        <v>6.2733</v>
      </c>
      <c r="E26" s="21">
        <f t="shared" si="1"/>
        <v>3400.5977</v>
      </c>
      <c r="F26" s="7">
        <v>3.4005976999999996</v>
      </c>
      <c r="G26" s="7"/>
      <c r="H26" s="11">
        <v>-52.536052412944564</v>
      </c>
      <c r="I26" s="11">
        <f t="shared" si="2"/>
        <v>3600</v>
      </c>
      <c r="J26" s="14">
        <v>3.6</v>
      </c>
      <c r="K26" s="21">
        <v>5.355859416549971</v>
      </c>
      <c r="L26" s="22">
        <f t="shared" si="3"/>
        <v>3600</v>
      </c>
      <c r="M26" s="14">
        <v>3.6</v>
      </c>
    </row>
    <row r="27" spans="1:13" ht="12.75">
      <c r="A27" s="11">
        <v>-51.44</v>
      </c>
      <c r="B27" s="11">
        <f t="shared" si="0"/>
        <v>3600.7163</v>
      </c>
      <c r="C27" s="14">
        <v>3.6007163</v>
      </c>
      <c r="D27" s="21">
        <v>6.1925</v>
      </c>
      <c r="E27" s="21">
        <f t="shared" si="1"/>
        <v>3600.7163</v>
      </c>
      <c r="F27" s="7">
        <v>3.6007163</v>
      </c>
      <c r="G27" s="7"/>
      <c r="H27" s="11">
        <v>-55.88854718638471</v>
      </c>
      <c r="I27" s="11">
        <f t="shared" si="2"/>
        <v>3800</v>
      </c>
      <c r="J27" s="14">
        <v>3.8</v>
      </c>
      <c r="K27" s="21">
        <v>5.299444750581955</v>
      </c>
      <c r="L27" s="22">
        <f t="shared" si="3"/>
        <v>3800</v>
      </c>
      <c r="M27" s="14">
        <v>3.8</v>
      </c>
    </row>
    <row r="28" spans="1:13" ht="12.75">
      <c r="A28" s="11">
        <v>-54.7855</v>
      </c>
      <c r="B28" s="11">
        <f t="shared" si="0"/>
        <v>3800.3667</v>
      </c>
      <c r="C28" s="14">
        <v>3.8003667</v>
      </c>
      <c r="D28" s="21">
        <v>6.1063</v>
      </c>
      <c r="E28" s="21">
        <f t="shared" si="1"/>
        <v>3800.3667</v>
      </c>
      <c r="F28" s="7">
        <v>3.8003667</v>
      </c>
      <c r="G28" s="7"/>
      <c r="H28" s="11">
        <v>-59.01477775996398</v>
      </c>
      <c r="I28" s="11">
        <f t="shared" si="2"/>
        <v>4000</v>
      </c>
      <c r="J28" s="14">
        <v>4</v>
      </c>
      <c r="K28" s="21">
        <v>5.188891673284054</v>
      </c>
      <c r="L28" s="22">
        <f t="shared" si="3"/>
        <v>4000</v>
      </c>
      <c r="M28" s="14">
        <v>4</v>
      </c>
    </row>
    <row r="29" spans="1:13" ht="12.75">
      <c r="A29" s="11">
        <v>-57.8934</v>
      </c>
      <c r="B29" s="11">
        <f t="shared" si="0"/>
        <v>4000.4362999999994</v>
      </c>
      <c r="C29" s="14">
        <v>4.0004363</v>
      </c>
      <c r="D29" s="21">
        <v>5.9995</v>
      </c>
      <c r="E29" s="21">
        <f t="shared" si="1"/>
        <v>4000.4362999999994</v>
      </c>
      <c r="F29" s="7">
        <v>4.0004363</v>
      </c>
      <c r="G29" s="7"/>
      <c r="H29" s="11">
        <v>-61.93857370807092</v>
      </c>
      <c r="I29" s="11">
        <f t="shared" si="2"/>
        <v>4200</v>
      </c>
      <c r="J29" s="14">
        <v>4.2</v>
      </c>
      <c r="K29" s="21">
        <v>5.077673879986925</v>
      </c>
      <c r="L29" s="22">
        <f t="shared" si="3"/>
        <v>4200</v>
      </c>
      <c r="M29" s="14">
        <v>4.2</v>
      </c>
    </row>
    <row r="30" spans="1:13" ht="12.75">
      <c r="A30" s="11">
        <v>-60.7836</v>
      </c>
      <c r="B30" s="11">
        <f t="shared" si="0"/>
        <v>4200.3405</v>
      </c>
      <c r="C30" s="14">
        <v>4.2003405</v>
      </c>
      <c r="D30" s="21">
        <v>5.8856</v>
      </c>
      <c r="E30" s="21">
        <f t="shared" si="1"/>
        <v>4200.3405</v>
      </c>
      <c r="F30" s="7">
        <v>4.2003405</v>
      </c>
      <c r="G30" s="7"/>
      <c r="H30" s="11">
        <v>-64.63077866397322</v>
      </c>
      <c r="I30" s="11">
        <f t="shared" si="2"/>
        <v>4400</v>
      </c>
      <c r="J30" s="14">
        <v>4.4</v>
      </c>
      <c r="K30" s="21">
        <v>4.909933994549748</v>
      </c>
      <c r="L30" s="22">
        <f t="shared" si="3"/>
        <v>4400</v>
      </c>
      <c r="M30" s="14">
        <v>4.4</v>
      </c>
    </row>
    <row r="31" spans="1:13" ht="12.75">
      <c r="A31" s="11">
        <v>-63.445</v>
      </c>
      <c r="B31" s="11">
        <f t="shared" si="0"/>
        <v>4400.2915</v>
      </c>
      <c r="C31" s="14">
        <v>4.400291500000001</v>
      </c>
      <c r="D31" s="21">
        <v>5.7272</v>
      </c>
      <c r="E31" s="21">
        <f t="shared" si="1"/>
        <v>4400.2915</v>
      </c>
      <c r="F31" s="7">
        <v>4.400291500000001</v>
      </c>
      <c r="G31" s="7"/>
      <c r="H31" s="11">
        <v>-67.25057531980201</v>
      </c>
      <c r="I31" s="11">
        <f t="shared" si="2"/>
        <v>4600</v>
      </c>
      <c r="J31" s="14">
        <v>4.6</v>
      </c>
      <c r="K31" s="21">
        <v>4.711098236045667</v>
      </c>
      <c r="L31" s="22">
        <f t="shared" si="3"/>
        <v>4600</v>
      </c>
      <c r="M31" s="14">
        <v>4.6</v>
      </c>
    </row>
    <row r="32" spans="1:13" ht="12.75">
      <c r="A32" s="11">
        <v>-66.0427</v>
      </c>
      <c r="B32" s="11">
        <f t="shared" si="0"/>
        <v>4600.1079</v>
      </c>
      <c r="C32" s="14">
        <v>4.6001079</v>
      </c>
      <c r="D32" s="21">
        <v>5.5503</v>
      </c>
      <c r="E32" s="21">
        <f t="shared" si="1"/>
        <v>4600.1079</v>
      </c>
      <c r="F32" s="7">
        <v>4.6001079</v>
      </c>
      <c r="G32" s="7"/>
      <c r="H32" s="11">
        <v>-69.51626367039204</v>
      </c>
      <c r="I32" s="11">
        <f t="shared" si="2"/>
        <v>4800</v>
      </c>
      <c r="J32" s="14">
        <v>4.8</v>
      </c>
      <c r="K32" s="21">
        <v>4.497533965337634</v>
      </c>
      <c r="L32" s="22">
        <f t="shared" si="3"/>
        <v>4800</v>
      </c>
      <c r="M32" s="14">
        <v>4.8</v>
      </c>
    </row>
    <row r="33" spans="1:13" ht="12.75">
      <c r="A33" s="11">
        <v>-68.3727</v>
      </c>
      <c r="B33" s="11">
        <f t="shared" si="0"/>
        <v>4800.1382</v>
      </c>
      <c r="C33" s="14">
        <v>4.8001382</v>
      </c>
      <c r="D33" s="21">
        <v>5.342</v>
      </c>
      <c r="E33" s="21">
        <f t="shared" si="1"/>
        <v>4800.1382</v>
      </c>
      <c r="F33" s="7">
        <v>4.8001382</v>
      </c>
      <c r="G33" s="7"/>
      <c r="H33" s="11">
        <v>-71.30516297509773</v>
      </c>
      <c r="I33" s="11">
        <f t="shared" si="2"/>
        <v>5000</v>
      </c>
      <c r="J33" s="14">
        <v>5</v>
      </c>
      <c r="K33" s="21">
        <v>4.288258175001441</v>
      </c>
      <c r="L33" s="22">
        <f t="shared" si="3"/>
        <v>5000</v>
      </c>
      <c r="M33" s="14">
        <v>5</v>
      </c>
    </row>
    <row r="34" spans="1:13" ht="12.75">
      <c r="A34" s="11">
        <v>-70.2001</v>
      </c>
      <c r="B34" s="11">
        <f t="shared" si="0"/>
        <v>4999.9889</v>
      </c>
      <c r="C34" s="14">
        <v>4.9999889</v>
      </c>
      <c r="D34" s="21">
        <v>5.1193</v>
      </c>
      <c r="E34" s="21">
        <f t="shared" si="1"/>
        <v>4999.9889</v>
      </c>
      <c r="F34" s="7">
        <v>4.9999889</v>
      </c>
      <c r="G34" s="7"/>
      <c r="H34" s="11">
        <v>-72.64085931322288</v>
      </c>
      <c r="I34" s="11">
        <f t="shared" si="2"/>
        <v>5200</v>
      </c>
      <c r="J34" s="14">
        <v>5.2</v>
      </c>
      <c r="K34" s="21">
        <v>4.067887238833069</v>
      </c>
      <c r="L34" s="22">
        <f t="shared" si="3"/>
        <v>5200</v>
      </c>
      <c r="M34" s="14">
        <v>5.2</v>
      </c>
    </row>
    <row r="35" spans="1:13" ht="12.75">
      <c r="A35" s="11">
        <v>-71.5033</v>
      </c>
      <c r="B35" s="11">
        <f t="shared" si="0"/>
        <v>5199.6807</v>
      </c>
      <c r="C35" s="14">
        <v>5.1996807</v>
      </c>
      <c r="D35" s="21">
        <v>4.8822</v>
      </c>
      <c r="E35" s="21">
        <f t="shared" si="1"/>
        <v>5199.6807</v>
      </c>
      <c r="F35" s="7">
        <v>5.1996807</v>
      </c>
      <c r="G35" s="7"/>
      <c r="H35" s="11">
        <v>-73.56982203637733</v>
      </c>
      <c r="I35" s="11">
        <f t="shared" si="2"/>
        <v>5400</v>
      </c>
      <c r="J35" s="14">
        <v>5.4</v>
      </c>
      <c r="K35" s="21">
        <v>3.847797546052536</v>
      </c>
      <c r="L35" s="22">
        <f t="shared" si="3"/>
        <v>5400</v>
      </c>
      <c r="M35" s="14">
        <v>5.4</v>
      </c>
    </row>
    <row r="36" spans="1:13" ht="12.75">
      <c r="A36" s="11">
        <v>-72.4591</v>
      </c>
      <c r="B36" s="11">
        <f t="shared" si="0"/>
        <v>5399.4345</v>
      </c>
      <c r="C36" s="14">
        <v>5.3994345</v>
      </c>
      <c r="D36" s="21">
        <v>4.637</v>
      </c>
      <c r="E36" s="21">
        <f t="shared" si="1"/>
        <v>5399.4345</v>
      </c>
      <c r="F36" s="7">
        <v>5.3994345</v>
      </c>
      <c r="G36" s="7"/>
      <c r="H36" s="11">
        <v>-74.29520640519202</v>
      </c>
      <c r="I36" s="11">
        <f t="shared" si="2"/>
        <v>5600</v>
      </c>
      <c r="J36" s="14">
        <v>5.6</v>
      </c>
      <c r="K36" s="21">
        <v>3.633387880749982</v>
      </c>
      <c r="L36" s="22">
        <f t="shared" si="3"/>
        <v>5600</v>
      </c>
      <c r="M36" s="14">
        <v>5.6</v>
      </c>
    </row>
    <row r="37" spans="1:13" ht="12.75">
      <c r="A37" s="11">
        <v>-73.1257</v>
      </c>
      <c r="B37" s="11">
        <f t="shared" si="0"/>
        <v>5599.0259</v>
      </c>
      <c r="C37" s="14">
        <v>5.5990259</v>
      </c>
      <c r="D37" s="21">
        <v>4.4092</v>
      </c>
      <c r="E37" s="21">
        <f t="shared" si="1"/>
        <v>5599.0259</v>
      </c>
      <c r="F37" s="7">
        <v>5.5990259</v>
      </c>
      <c r="G37" s="7"/>
      <c r="H37" s="11">
        <v>-74.7512768705166</v>
      </c>
      <c r="I37" s="11">
        <f t="shared" si="2"/>
        <v>5800</v>
      </c>
      <c r="J37" s="14">
        <v>5.8</v>
      </c>
      <c r="K37" s="21">
        <v>3.4523616498655922</v>
      </c>
      <c r="L37" s="22">
        <f t="shared" si="3"/>
        <v>5800</v>
      </c>
      <c r="M37" s="14">
        <v>5.8</v>
      </c>
    </row>
    <row r="38" spans="1:13" ht="12.75">
      <c r="A38" s="11">
        <v>-73.5832</v>
      </c>
      <c r="B38" s="11">
        <f t="shared" si="0"/>
        <v>5799.417</v>
      </c>
      <c r="C38" s="14">
        <v>5.799417</v>
      </c>
      <c r="D38" s="21">
        <v>4.2153</v>
      </c>
      <c r="E38" s="21">
        <f t="shared" si="1"/>
        <v>5799.417</v>
      </c>
      <c r="F38" s="7">
        <v>5.799417</v>
      </c>
      <c r="G38" s="7"/>
      <c r="H38" s="11">
        <v>-74.90636564257149</v>
      </c>
      <c r="I38" s="11">
        <f t="shared" si="2"/>
        <v>6000</v>
      </c>
      <c r="J38" s="14">
        <v>6</v>
      </c>
      <c r="K38" s="21">
        <v>3.276519127681761</v>
      </c>
      <c r="L38" s="22">
        <f t="shared" si="3"/>
        <v>6000</v>
      </c>
      <c r="M38" s="14">
        <v>6</v>
      </c>
    </row>
    <row r="39" spans="1:13" ht="12.75">
      <c r="A39" s="11">
        <v>-73.7287</v>
      </c>
      <c r="B39" s="11">
        <f t="shared" si="0"/>
        <v>5999.2766</v>
      </c>
      <c r="C39" s="14">
        <v>5.9992766</v>
      </c>
      <c r="D39" s="21">
        <v>4.0188</v>
      </c>
      <c r="E39" s="21">
        <f t="shared" si="1"/>
        <v>5999.2766</v>
      </c>
      <c r="F39" s="7">
        <v>5.9992766</v>
      </c>
      <c r="G39" s="7"/>
      <c r="H39" s="11">
        <v>-74.62068123813312</v>
      </c>
      <c r="I39" s="11">
        <f t="shared" si="2"/>
        <v>6200</v>
      </c>
      <c r="J39" s="14">
        <v>6.2</v>
      </c>
      <c r="K39" s="21">
        <v>3.0830214433451344</v>
      </c>
      <c r="L39" s="22">
        <f t="shared" si="3"/>
        <v>6200</v>
      </c>
      <c r="M39" s="14">
        <v>6.2</v>
      </c>
    </row>
    <row r="40" spans="1:13" ht="12.75">
      <c r="A40" s="11">
        <v>-73.4494</v>
      </c>
      <c r="B40" s="11">
        <f t="shared" si="0"/>
        <v>6198.9645</v>
      </c>
      <c r="C40" s="14">
        <v>6.1989645</v>
      </c>
      <c r="D40" s="21">
        <v>3.8306</v>
      </c>
      <c r="E40" s="21">
        <f t="shared" si="1"/>
        <v>6198.9645</v>
      </c>
      <c r="F40" s="7">
        <v>6.1989645</v>
      </c>
      <c r="G40" s="7"/>
      <c r="H40" s="11">
        <v>-73.95070299753088</v>
      </c>
      <c r="I40" s="11">
        <f t="shared" si="2"/>
        <v>6400</v>
      </c>
      <c r="J40" s="14">
        <v>6.4</v>
      </c>
      <c r="K40" s="21">
        <v>2.8841689784673474</v>
      </c>
      <c r="L40" s="22">
        <f t="shared" si="3"/>
        <v>6400</v>
      </c>
      <c r="M40" s="14">
        <v>6.4</v>
      </c>
    </row>
    <row r="41" spans="1:13" ht="12.75">
      <c r="A41" s="11">
        <v>-72.8429</v>
      </c>
      <c r="B41" s="11">
        <f t="shared" si="0"/>
        <v>6398.9064</v>
      </c>
      <c r="C41" s="14">
        <v>6.3989063999999996</v>
      </c>
      <c r="D41" s="21">
        <v>3.634</v>
      </c>
      <c r="E41" s="21">
        <f t="shared" si="1"/>
        <v>6398.9064</v>
      </c>
      <c r="F41" s="7">
        <v>6.3989063999999996</v>
      </c>
      <c r="G41" s="7"/>
      <c r="H41" s="11">
        <v>-73.15618302559021</v>
      </c>
      <c r="I41" s="11">
        <f t="shared" si="2"/>
        <v>6600</v>
      </c>
      <c r="J41" s="14">
        <v>6.6</v>
      </c>
      <c r="K41" s="21">
        <v>2.7216665252962913</v>
      </c>
      <c r="L41" s="22">
        <f t="shared" si="3"/>
        <v>6600</v>
      </c>
      <c r="M41" s="14">
        <v>6.6</v>
      </c>
    </row>
    <row r="42" spans="1:13" ht="12.75">
      <c r="A42" s="11">
        <v>-72.0696</v>
      </c>
      <c r="B42" s="11">
        <f t="shared" si="0"/>
        <v>6598.8819</v>
      </c>
      <c r="C42" s="14">
        <v>6.5988819</v>
      </c>
      <c r="D42" s="21">
        <v>3.4656</v>
      </c>
      <c r="E42" s="21">
        <f t="shared" si="1"/>
        <v>6598.8819</v>
      </c>
      <c r="F42" s="7">
        <v>6.5988819</v>
      </c>
      <c r="G42" s="7"/>
      <c r="H42" s="11">
        <v>-72.2296042221354</v>
      </c>
      <c r="I42" s="11">
        <f t="shared" si="2"/>
        <v>6800</v>
      </c>
      <c r="J42" s="14">
        <v>6.8</v>
      </c>
      <c r="K42" s="21">
        <v>2.6218916436723827</v>
      </c>
      <c r="L42" s="22">
        <f t="shared" si="3"/>
        <v>6800</v>
      </c>
      <c r="M42" s="14">
        <v>6.8</v>
      </c>
    </row>
    <row r="43" spans="1:13" ht="12.75">
      <c r="A43" s="11">
        <v>-71.2018</v>
      </c>
      <c r="B43" s="11">
        <f t="shared" si="0"/>
        <v>6798.6637</v>
      </c>
      <c r="C43" s="14">
        <v>6.7986637</v>
      </c>
      <c r="D43" s="21">
        <v>3.3221</v>
      </c>
      <c r="E43" s="21">
        <f t="shared" si="1"/>
        <v>6798.6637</v>
      </c>
      <c r="F43" s="7">
        <v>6.7986637</v>
      </c>
      <c r="G43" s="7"/>
      <c r="H43" s="11"/>
      <c r="I43" s="11">
        <f t="shared" si="2"/>
        <v>0</v>
      </c>
      <c r="J43" s="14"/>
      <c r="K43" s="21"/>
      <c r="L43" s="22">
        <f t="shared" si="3"/>
        <v>0</v>
      </c>
      <c r="M43" s="14"/>
    </row>
    <row r="44" spans="1:13" ht="12.75">
      <c r="A44" s="11">
        <v>-70.3106</v>
      </c>
      <c r="B44" s="11">
        <f t="shared" si="0"/>
        <v>6998.6886</v>
      </c>
      <c r="C44" s="14">
        <v>6.9986886</v>
      </c>
      <c r="D44" s="21">
        <v>3.2178</v>
      </c>
      <c r="E44" s="21">
        <f t="shared" si="1"/>
        <v>6998.6886</v>
      </c>
      <c r="F44" s="7">
        <v>6.9986886</v>
      </c>
      <c r="G44" s="7"/>
      <c r="H44" s="11"/>
      <c r="I44" s="11">
        <f t="shared" si="2"/>
        <v>0</v>
      </c>
      <c r="J44" s="14"/>
      <c r="K44" s="21"/>
      <c r="L44" s="22">
        <f t="shared" si="3"/>
        <v>0</v>
      </c>
      <c r="M44" s="14"/>
    </row>
    <row r="45" spans="1:13" ht="12.75">
      <c r="A45" s="11">
        <v>-69.4302</v>
      </c>
      <c r="B45" s="11">
        <f t="shared" si="0"/>
        <v>7198.5254</v>
      </c>
      <c r="C45" s="14">
        <v>7.1985254</v>
      </c>
      <c r="D45" s="21">
        <v>3.1371</v>
      </c>
      <c r="E45" s="21">
        <f t="shared" si="1"/>
        <v>7198.5254</v>
      </c>
      <c r="F45" s="7">
        <v>7.1985254</v>
      </c>
      <c r="G45" s="7"/>
      <c r="H45" s="11">
        <v>16.51703401486785</v>
      </c>
      <c r="I45" s="11">
        <f t="shared" si="2"/>
        <v>100</v>
      </c>
      <c r="J45" s="14">
        <v>0.1</v>
      </c>
      <c r="K45" s="21">
        <v>12.622117460358215</v>
      </c>
      <c r="L45" s="22">
        <f t="shared" si="3"/>
        <v>100</v>
      </c>
      <c r="M45" s="14">
        <v>0.1</v>
      </c>
    </row>
    <row r="46" spans="1:13" ht="12.75">
      <c r="A46" s="11">
        <v>-68.5441</v>
      </c>
      <c r="B46" s="11">
        <f t="shared" si="0"/>
        <v>7398.5214</v>
      </c>
      <c r="C46" s="14">
        <v>7.3985214</v>
      </c>
      <c r="D46" s="21">
        <v>3.0774</v>
      </c>
      <c r="E46" s="21">
        <f t="shared" si="1"/>
        <v>7398.5214</v>
      </c>
      <c r="F46" s="7">
        <v>7.3985214</v>
      </c>
      <c r="G46" s="7"/>
      <c r="H46" s="11">
        <v>-8.473337609094244</v>
      </c>
      <c r="I46" s="11">
        <f t="shared" si="2"/>
        <v>200</v>
      </c>
      <c r="J46" s="14">
        <v>0.2</v>
      </c>
      <c r="K46" s="21">
        <v>11.541316872793885</v>
      </c>
      <c r="L46" s="22">
        <f t="shared" si="3"/>
        <v>200</v>
      </c>
      <c r="M46" s="14">
        <v>0.2</v>
      </c>
    </row>
    <row r="47" spans="1:13" ht="12.75">
      <c r="A47" s="11">
        <v>-68.1448</v>
      </c>
      <c r="B47" s="11">
        <f t="shared" si="0"/>
        <v>7498.096</v>
      </c>
      <c r="C47" s="14">
        <v>7.498095999999999</v>
      </c>
      <c r="D47" s="21">
        <v>3.0504</v>
      </c>
      <c r="E47" s="21">
        <f t="shared" si="1"/>
        <v>7498.096</v>
      </c>
      <c r="F47" s="7">
        <v>7.498095999999999</v>
      </c>
      <c r="G47" s="7"/>
      <c r="H47" s="11">
        <v>-18.6915448930553</v>
      </c>
      <c r="I47" s="11">
        <f t="shared" si="2"/>
        <v>300</v>
      </c>
      <c r="J47" s="14">
        <v>0.3</v>
      </c>
      <c r="K47" s="21">
        <v>10.651966816236062</v>
      </c>
      <c r="L47" s="22">
        <f t="shared" si="3"/>
        <v>300</v>
      </c>
      <c r="M47" s="14">
        <v>0.3</v>
      </c>
    </row>
    <row r="48" spans="1:13" ht="12.75">
      <c r="A48" s="11"/>
      <c r="B48" s="11">
        <f t="shared" si="0"/>
        <v>0</v>
      </c>
      <c r="C48" s="14"/>
      <c r="D48" s="21"/>
      <c r="E48" s="21">
        <f t="shared" si="1"/>
        <v>0</v>
      </c>
      <c r="F48" s="7"/>
      <c r="G48" s="7"/>
      <c r="H48" s="11">
        <v>-24.434813519266694</v>
      </c>
      <c r="I48" s="11">
        <f t="shared" si="2"/>
        <v>400</v>
      </c>
      <c r="J48" s="14">
        <v>0.4</v>
      </c>
      <c r="K48" s="21">
        <v>10.239456740116262</v>
      </c>
      <c r="L48" s="22">
        <f t="shared" si="3"/>
        <v>400</v>
      </c>
      <c r="M48" s="14">
        <v>0.4</v>
      </c>
    </row>
    <row r="49" spans="1:13" ht="12.75">
      <c r="A49" s="11">
        <v>50.2315</v>
      </c>
      <c r="B49" s="11">
        <f t="shared" si="0"/>
        <v>52.1992</v>
      </c>
      <c r="C49" s="14">
        <v>0.052199199999999994</v>
      </c>
      <c r="D49" s="21">
        <v>3.9728</v>
      </c>
      <c r="E49" s="21">
        <f t="shared" si="1"/>
        <v>52.1992</v>
      </c>
      <c r="F49" s="7">
        <v>0.052199199999999994</v>
      </c>
      <c r="G49" s="7"/>
      <c r="H49" s="11">
        <v>-29.64141767057928</v>
      </c>
      <c r="I49" s="11">
        <f t="shared" si="2"/>
        <v>600</v>
      </c>
      <c r="J49" s="14">
        <v>0.6</v>
      </c>
      <c r="K49" s="21">
        <v>8.981215801648856</v>
      </c>
      <c r="L49" s="22">
        <f t="shared" si="3"/>
        <v>600</v>
      </c>
      <c r="M49" s="14">
        <v>0.6</v>
      </c>
    </row>
    <row r="50" spans="1:13" ht="12.75">
      <c r="A50" s="11">
        <v>6.247</v>
      </c>
      <c r="B50" s="11">
        <f t="shared" si="0"/>
        <v>101.8213</v>
      </c>
      <c r="C50" s="14">
        <v>0.10182129999999999</v>
      </c>
      <c r="D50" s="21">
        <v>5.5606</v>
      </c>
      <c r="E50" s="21">
        <f t="shared" si="1"/>
        <v>101.8213</v>
      </c>
      <c r="F50" s="7">
        <v>0.10182129999999999</v>
      </c>
      <c r="G50" s="7"/>
      <c r="H50" s="11">
        <v>-32.39296311190935</v>
      </c>
      <c r="I50" s="11">
        <f t="shared" si="2"/>
        <v>800</v>
      </c>
      <c r="J50" s="14">
        <v>0.8</v>
      </c>
      <c r="K50" s="21">
        <v>8.244048704227788</v>
      </c>
      <c r="L50" s="22">
        <f t="shared" si="3"/>
        <v>800</v>
      </c>
      <c r="M50" s="14">
        <v>0.8</v>
      </c>
    </row>
    <row r="51" spans="1:13" ht="12.75">
      <c r="A51" s="11">
        <v>-16.4594</v>
      </c>
      <c r="B51" s="11">
        <f t="shared" si="0"/>
        <v>201.8173</v>
      </c>
      <c r="C51" s="14">
        <v>0.20181729999999998</v>
      </c>
      <c r="D51" s="21">
        <v>6.4741</v>
      </c>
      <c r="E51" s="21">
        <f t="shared" si="1"/>
        <v>201.8173</v>
      </c>
      <c r="F51" s="7">
        <v>0.20181729999999998</v>
      </c>
      <c r="G51" s="7"/>
      <c r="H51" s="11">
        <v>-33.98602274824967</v>
      </c>
      <c r="I51" s="11">
        <f t="shared" si="2"/>
        <v>1000</v>
      </c>
      <c r="J51" s="14">
        <v>1</v>
      </c>
      <c r="K51" s="21">
        <v>7.784709663134919</v>
      </c>
      <c r="L51" s="22">
        <f t="shared" si="3"/>
        <v>1000</v>
      </c>
      <c r="M51" s="14">
        <v>1</v>
      </c>
    </row>
    <row r="52" spans="1:13" ht="12.75">
      <c r="A52" s="11">
        <v>-24.2695</v>
      </c>
      <c r="B52" s="11">
        <f t="shared" si="0"/>
        <v>301.9541</v>
      </c>
      <c r="C52" s="14">
        <v>0.3019541</v>
      </c>
      <c r="D52" s="21">
        <v>6.7897</v>
      </c>
      <c r="E52" s="21">
        <f t="shared" si="1"/>
        <v>301.9541</v>
      </c>
      <c r="F52" s="7">
        <v>0.3019541</v>
      </c>
      <c r="G52" s="7"/>
      <c r="H52" s="11">
        <v>-34.97417507690298</v>
      </c>
      <c r="I52" s="11">
        <f t="shared" si="2"/>
        <v>1200</v>
      </c>
      <c r="J52" s="14">
        <v>1.2</v>
      </c>
      <c r="K52" s="21">
        <v>7.51152009007795</v>
      </c>
      <c r="L52" s="22">
        <f t="shared" si="3"/>
        <v>1200</v>
      </c>
      <c r="M52" s="14">
        <v>1.2</v>
      </c>
    </row>
    <row r="53" spans="1:13" ht="12.75">
      <c r="A53" s="11">
        <v>-28.377</v>
      </c>
      <c r="B53" s="11">
        <f t="shared" si="0"/>
        <v>401.7582</v>
      </c>
      <c r="C53" s="14">
        <v>0.4017582</v>
      </c>
      <c r="D53" s="21">
        <v>6.8782</v>
      </c>
      <c r="E53" s="21">
        <f t="shared" si="1"/>
        <v>401.7582</v>
      </c>
      <c r="F53" s="7">
        <v>0.4017582</v>
      </c>
      <c r="G53" s="7"/>
      <c r="H53" s="11">
        <v>-35.6704988541668</v>
      </c>
      <c r="I53" s="11">
        <f t="shared" si="2"/>
        <v>1400</v>
      </c>
      <c r="J53" s="14">
        <v>1.4</v>
      </c>
      <c r="K53" s="21">
        <v>7.292134363489697</v>
      </c>
      <c r="L53" s="22">
        <f t="shared" si="3"/>
        <v>1400</v>
      </c>
      <c r="M53" s="14">
        <v>1.4</v>
      </c>
    </row>
    <row r="54" spans="1:13" ht="12.75">
      <c r="A54" s="11">
        <v>-32.0983</v>
      </c>
      <c r="B54" s="11">
        <f t="shared" si="0"/>
        <v>601.5274</v>
      </c>
      <c r="C54" s="14">
        <v>0.6015273999999999</v>
      </c>
      <c r="D54" s="21">
        <v>6.88</v>
      </c>
      <c r="E54" s="21">
        <f t="shared" si="1"/>
        <v>601.5274</v>
      </c>
      <c r="F54" s="7">
        <v>0.6015273999999999</v>
      </c>
      <c r="G54" s="7"/>
      <c r="H54" s="11">
        <v>-36.11024786587882</v>
      </c>
      <c r="I54" s="11">
        <f t="shared" si="2"/>
        <v>1600</v>
      </c>
      <c r="J54" s="14">
        <v>1.6</v>
      </c>
      <c r="K54" s="21">
        <v>7.127111207365473</v>
      </c>
      <c r="L54" s="22">
        <f t="shared" si="3"/>
        <v>1600</v>
      </c>
      <c r="M54" s="14">
        <v>1.6</v>
      </c>
    </row>
    <row r="55" spans="1:13" ht="12.75">
      <c r="A55" s="11">
        <v>-33.9427</v>
      </c>
      <c r="B55" s="11">
        <f t="shared" si="0"/>
        <v>801.6454</v>
      </c>
      <c r="C55" s="14">
        <v>0.8016454</v>
      </c>
      <c r="D55" s="21">
        <v>6.8228</v>
      </c>
      <c r="E55" s="21">
        <f t="shared" si="1"/>
        <v>801.6454</v>
      </c>
      <c r="F55" s="7">
        <v>0.8016454</v>
      </c>
      <c r="G55" s="7"/>
      <c r="H55" s="11">
        <v>-36.477590777304385</v>
      </c>
      <c r="I55" s="11">
        <f t="shared" si="2"/>
        <v>1800</v>
      </c>
      <c r="J55" s="14">
        <v>1.8</v>
      </c>
      <c r="K55" s="21">
        <v>6.9810409620524165</v>
      </c>
      <c r="L55" s="22">
        <f t="shared" si="3"/>
        <v>1800</v>
      </c>
      <c r="M55" s="14">
        <v>1.8</v>
      </c>
    </row>
    <row r="56" spans="1:13" ht="12.75">
      <c r="A56" s="11">
        <v>-34.8385</v>
      </c>
      <c r="B56" s="11">
        <f t="shared" si="0"/>
        <v>1001.4251</v>
      </c>
      <c r="C56" s="14">
        <v>1.0014251</v>
      </c>
      <c r="D56" s="21">
        <v>6.7819</v>
      </c>
      <c r="E56" s="21">
        <f t="shared" si="1"/>
        <v>1001.4251</v>
      </c>
      <c r="F56" s="7">
        <v>1.0014251</v>
      </c>
      <c r="G56" s="7"/>
      <c r="H56" s="11">
        <v>-36.86431847050825</v>
      </c>
      <c r="I56" s="11">
        <f t="shared" si="2"/>
        <v>2000</v>
      </c>
      <c r="J56" s="14">
        <v>2</v>
      </c>
      <c r="K56" s="21">
        <v>6.915350755090904</v>
      </c>
      <c r="L56" s="22">
        <f t="shared" si="3"/>
        <v>2000</v>
      </c>
      <c r="M56" s="14">
        <v>2</v>
      </c>
    </row>
    <row r="57" spans="1:13" ht="12.75">
      <c r="A57" s="11">
        <v>-35.4598</v>
      </c>
      <c r="B57" s="11">
        <f t="shared" si="0"/>
        <v>1201.1776</v>
      </c>
      <c r="C57" s="14">
        <v>1.2011776</v>
      </c>
      <c r="D57" s="21">
        <v>6.7449</v>
      </c>
      <c r="E57" s="21">
        <f t="shared" si="1"/>
        <v>1201.1776</v>
      </c>
      <c r="F57" s="7">
        <v>1.2011776</v>
      </c>
      <c r="G57" s="7"/>
      <c r="H57" s="11">
        <v>-37.232861514786045</v>
      </c>
      <c r="I57" s="11">
        <f t="shared" si="2"/>
        <v>2200</v>
      </c>
      <c r="J57" s="14">
        <v>2.2</v>
      </c>
      <c r="K57" s="21">
        <v>6.8141664744757575</v>
      </c>
      <c r="L57" s="22">
        <f t="shared" si="3"/>
        <v>2200</v>
      </c>
      <c r="M57" s="14">
        <v>2.2</v>
      </c>
    </row>
    <row r="58" spans="1:13" ht="12.75">
      <c r="A58" s="11">
        <v>-35.8917</v>
      </c>
      <c r="B58" s="11">
        <f t="shared" si="0"/>
        <v>1401.235</v>
      </c>
      <c r="C58" s="14">
        <v>1.401235</v>
      </c>
      <c r="D58" s="21">
        <v>6.6928</v>
      </c>
      <c r="E58" s="21">
        <f t="shared" si="1"/>
        <v>1401.235</v>
      </c>
      <c r="F58" s="7">
        <v>1.401235</v>
      </c>
      <c r="G58" s="7"/>
      <c r="H58" s="11">
        <v>-38.03106724064262</v>
      </c>
      <c r="I58" s="11">
        <f t="shared" si="2"/>
        <v>2400</v>
      </c>
      <c r="J58" s="14">
        <v>2.4</v>
      </c>
      <c r="K58" s="21">
        <v>6.772869935789857</v>
      </c>
      <c r="L58" s="22">
        <f t="shared" si="3"/>
        <v>2400</v>
      </c>
      <c r="M58" s="14">
        <v>2.4</v>
      </c>
    </row>
    <row r="59" spans="1:13" ht="12.75">
      <c r="A59" s="11">
        <v>-36.1861</v>
      </c>
      <c r="B59" s="11">
        <f t="shared" si="0"/>
        <v>1601.1087</v>
      </c>
      <c r="C59" s="14">
        <v>1.6011087</v>
      </c>
      <c r="D59" s="21">
        <v>6.6793</v>
      </c>
      <c r="E59" s="21">
        <f t="shared" si="1"/>
        <v>1601.1087</v>
      </c>
      <c r="F59" s="7">
        <v>1.6011087</v>
      </c>
      <c r="G59" s="7"/>
      <c r="H59" s="11">
        <v>-39.04999055065734</v>
      </c>
      <c r="I59" s="11">
        <f t="shared" si="2"/>
        <v>2600</v>
      </c>
      <c r="J59" s="14">
        <v>2.6</v>
      </c>
      <c r="K59" s="21">
        <v>6.66700651926551</v>
      </c>
      <c r="L59" s="22">
        <f t="shared" si="3"/>
        <v>2600</v>
      </c>
      <c r="M59" s="14">
        <v>2.6</v>
      </c>
    </row>
    <row r="60" spans="1:13" ht="12.75">
      <c r="A60" s="11">
        <v>-36.4126</v>
      </c>
      <c r="B60" s="11">
        <f t="shared" si="0"/>
        <v>1801.0801</v>
      </c>
      <c r="C60" s="14">
        <v>1.8010800999999999</v>
      </c>
      <c r="D60" s="21">
        <v>6.6829</v>
      </c>
      <c r="E60" s="21">
        <f t="shared" si="1"/>
        <v>1801.0801</v>
      </c>
      <c r="F60" s="7">
        <v>1.8010800999999999</v>
      </c>
      <c r="G60" s="7"/>
      <c r="H60" s="11">
        <v>-40.402815288928416</v>
      </c>
      <c r="I60" s="11">
        <f t="shared" si="2"/>
        <v>2800</v>
      </c>
      <c r="J60" s="14">
        <v>2.8</v>
      </c>
      <c r="K60" s="21">
        <v>6.585344999391533</v>
      </c>
      <c r="L60" s="22">
        <f t="shared" si="3"/>
        <v>2800</v>
      </c>
      <c r="M60" s="14">
        <v>2.8</v>
      </c>
    </row>
    <row r="61" spans="1:13" ht="12.75">
      <c r="A61" s="11">
        <v>-36.4829</v>
      </c>
      <c r="B61" s="11">
        <f t="shared" si="0"/>
        <v>2000.7106</v>
      </c>
      <c r="C61" s="14">
        <v>2.0007106</v>
      </c>
      <c r="D61" s="21">
        <v>6.6658</v>
      </c>
      <c r="E61" s="21">
        <f t="shared" si="1"/>
        <v>2000.7106</v>
      </c>
      <c r="F61" s="7">
        <v>2.0007106</v>
      </c>
      <c r="G61" s="7"/>
      <c r="H61" s="11">
        <v>-42.06075884065524</v>
      </c>
      <c r="I61" s="11">
        <f t="shared" si="2"/>
        <v>3000</v>
      </c>
      <c r="J61" s="14">
        <v>3</v>
      </c>
      <c r="K61" s="21">
        <v>6.498782688944557</v>
      </c>
      <c r="L61" s="22">
        <f t="shared" si="3"/>
        <v>3000</v>
      </c>
      <c r="M61" s="14">
        <v>3</v>
      </c>
    </row>
    <row r="62" spans="1:13" ht="12.75">
      <c r="A62" s="11">
        <v>-36.7465</v>
      </c>
      <c r="B62" s="11">
        <f t="shared" si="0"/>
        <v>2200.6303</v>
      </c>
      <c r="C62" s="14">
        <v>2.2006303</v>
      </c>
      <c r="D62" s="21">
        <v>6.6516</v>
      </c>
      <c r="E62" s="21">
        <f t="shared" si="1"/>
        <v>2200.6303</v>
      </c>
      <c r="F62" s="7">
        <v>2.2006303</v>
      </c>
      <c r="G62" s="7"/>
      <c r="H62" s="11">
        <v>-44.28745963262004</v>
      </c>
      <c r="I62" s="11">
        <f t="shared" si="2"/>
        <v>3200</v>
      </c>
      <c r="J62" s="14">
        <v>3.2</v>
      </c>
      <c r="K62" s="21">
        <v>6.382382919756532</v>
      </c>
      <c r="L62" s="22">
        <f t="shared" si="3"/>
        <v>3200</v>
      </c>
      <c r="M62" s="14">
        <v>3.2</v>
      </c>
    </row>
    <row r="63" spans="1:13" ht="12.75">
      <c r="A63" s="11">
        <v>-37.3907</v>
      </c>
      <c r="B63" s="11">
        <f t="shared" si="0"/>
        <v>2400.5602</v>
      </c>
      <c r="C63" s="14">
        <v>2.4005601999999997</v>
      </c>
      <c r="D63" s="21">
        <v>6.635</v>
      </c>
      <c r="E63" s="21">
        <f t="shared" si="1"/>
        <v>2400.5602</v>
      </c>
      <c r="F63" s="7">
        <v>2.4005601999999997</v>
      </c>
      <c r="G63" s="7"/>
      <c r="H63" s="11">
        <v>-47.40337454251536</v>
      </c>
      <c r="I63" s="11">
        <f t="shared" si="2"/>
        <v>3400</v>
      </c>
      <c r="J63" s="14">
        <v>3.4</v>
      </c>
      <c r="K63" s="21">
        <v>6.242904568290998</v>
      </c>
      <c r="L63" s="22">
        <f t="shared" si="3"/>
        <v>3400</v>
      </c>
      <c r="M63" s="14">
        <v>3.4</v>
      </c>
    </row>
    <row r="64" spans="1:13" ht="12.75">
      <c r="A64" s="11">
        <v>-38.4183</v>
      </c>
      <c r="B64" s="11">
        <f t="shared" si="0"/>
        <v>2600.5882</v>
      </c>
      <c r="C64" s="14">
        <v>2.6005882000000002</v>
      </c>
      <c r="D64" s="21">
        <v>6.5674</v>
      </c>
      <c r="E64" s="21">
        <f t="shared" si="1"/>
        <v>2600.5882</v>
      </c>
      <c r="F64" s="7">
        <v>2.6005882000000002</v>
      </c>
      <c r="G64" s="7"/>
      <c r="H64" s="11">
        <v>-50.78063976619785</v>
      </c>
      <c r="I64" s="11">
        <f t="shared" si="2"/>
        <v>3600</v>
      </c>
      <c r="J64" s="14">
        <v>3.6</v>
      </c>
      <c r="K64" s="21">
        <v>6.097605752910625</v>
      </c>
      <c r="L64" s="22">
        <f t="shared" si="3"/>
        <v>3600</v>
      </c>
      <c r="M64" s="14">
        <v>3.6</v>
      </c>
    </row>
    <row r="65" spans="1:13" ht="12.75">
      <c r="A65" s="11">
        <v>-39.7031</v>
      </c>
      <c r="B65" s="11">
        <f t="shared" si="0"/>
        <v>2800.4845</v>
      </c>
      <c r="C65" s="14">
        <v>2.8004845</v>
      </c>
      <c r="D65" s="21">
        <v>6.5406</v>
      </c>
      <c r="E65" s="21">
        <f t="shared" si="1"/>
        <v>2800.4845</v>
      </c>
      <c r="F65" s="7">
        <v>2.8004845</v>
      </c>
      <c r="G65" s="7"/>
      <c r="H65" s="11">
        <v>-54.22929260522405</v>
      </c>
      <c r="I65" s="11">
        <f t="shared" si="2"/>
        <v>3800</v>
      </c>
      <c r="J65" s="14">
        <v>3.8</v>
      </c>
      <c r="K65" s="21">
        <v>5.998930388725418</v>
      </c>
      <c r="L65" s="22">
        <f t="shared" si="3"/>
        <v>3800</v>
      </c>
      <c r="M65" s="14">
        <v>3.8</v>
      </c>
    </row>
    <row r="66" spans="1:13" ht="12.75">
      <c r="A66" s="11">
        <v>-41.3963</v>
      </c>
      <c r="B66" s="11">
        <f t="shared" si="0"/>
        <v>3000.4115</v>
      </c>
      <c r="C66" s="14">
        <v>3.0004115000000002</v>
      </c>
      <c r="D66" s="21">
        <v>6.5133</v>
      </c>
      <c r="E66" s="21">
        <f t="shared" si="1"/>
        <v>3000.4115</v>
      </c>
      <c r="F66" s="7">
        <v>3.0004115000000002</v>
      </c>
      <c r="G66" s="7"/>
      <c r="H66" s="11">
        <v>-57.398841185550154</v>
      </c>
      <c r="I66" s="11">
        <f t="shared" si="2"/>
        <v>4000</v>
      </c>
      <c r="J66" s="14">
        <v>4</v>
      </c>
      <c r="K66" s="21">
        <v>5.887621632664008</v>
      </c>
      <c r="L66" s="22">
        <f t="shared" si="3"/>
        <v>4000</v>
      </c>
      <c r="M66" s="14">
        <v>4</v>
      </c>
    </row>
    <row r="67" spans="1:13" ht="12.75">
      <c r="A67" s="11">
        <v>-43.6586</v>
      </c>
      <c r="B67" s="11">
        <f t="shared" si="0"/>
        <v>3200.5683</v>
      </c>
      <c r="C67" s="14">
        <v>3.2005683</v>
      </c>
      <c r="D67" s="21">
        <v>6.4426</v>
      </c>
      <c r="E67" s="21">
        <f t="shared" si="1"/>
        <v>3200.5683</v>
      </c>
      <c r="F67" s="7">
        <v>3.2005683</v>
      </c>
      <c r="G67" s="7"/>
      <c r="H67" s="11">
        <v>-60.326673374232705</v>
      </c>
      <c r="I67" s="11">
        <f t="shared" si="2"/>
        <v>4200</v>
      </c>
      <c r="J67" s="14">
        <v>4.2</v>
      </c>
      <c r="K67" s="21">
        <v>5.740597027004139</v>
      </c>
      <c r="L67" s="22">
        <f t="shared" si="3"/>
        <v>4200</v>
      </c>
      <c r="M67" s="14">
        <v>4.2</v>
      </c>
    </row>
    <row r="68" spans="1:13" ht="12.75">
      <c r="A68" s="11">
        <v>-46.8621</v>
      </c>
      <c r="B68" s="11">
        <f t="shared" si="0"/>
        <v>3400.5122</v>
      </c>
      <c r="C68" s="14">
        <v>3.4005122</v>
      </c>
      <c r="D68" s="21">
        <v>6.3705</v>
      </c>
      <c r="E68" s="21">
        <f t="shared" si="1"/>
        <v>3400.5122</v>
      </c>
      <c r="F68" s="7">
        <v>3.4005122</v>
      </c>
      <c r="G68" s="7"/>
      <c r="H68" s="11">
        <v>-63.0461412921178</v>
      </c>
      <c r="I68" s="11">
        <f t="shared" si="2"/>
        <v>4400</v>
      </c>
      <c r="J68" s="14">
        <v>4.4</v>
      </c>
      <c r="K68" s="21">
        <v>5.565519441051169</v>
      </c>
      <c r="L68" s="22">
        <f t="shared" si="3"/>
        <v>4400</v>
      </c>
      <c r="M68" s="14">
        <v>4.4</v>
      </c>
    </row>
    <row r="69" spans="1:13" ht="12.75">
      <c r="A69" s="11">
        <v>-50.323</v>
      </c>
      <c r="B69" s="11">
        <f t="shared" si="0"/>
        <v>3600.3093</v>
      </c>
      <c r="C69" s="14">
        <v>3.6003092999999997</v>
      </c>
      <c r="D69" s="21">
        <v>6.2971</v>
      </c>
      <c r="E69" s="21">
        <f t="shared" si="1"/>
        <v>3600.3093</v>
      </c>
      <c r="F69" s="7">
        <v>3.6003092999999997</v>
      </c>
      <c r="G69" s="7"/>
      <c r="H69" s="11">
        <v>-65.6353451970321</v>
      </c>
      <c r="I69" s="11">
        <f t="shared" si="2"/>
        <v>4600</v>
      </c>
      <c r="J69" s="14">
        <v>4.6</v>
      </c>
      <c r="K69" s="21">
        <v>5.362820303662698</v>
      </c>
      <c r="L69" s="22">
        <f t="shared" si="3"/>
        <v>4600</v>
      </c>
      <c r="M69" s="14">
        <v>4.6</v>
      </c>
    </row>
    <row r="70" spans="1:13" ht="12.75">
      <c r="A70" s="11">
        <v>-53.67</v>
      </c>
      <c r="B70" s="11">
        <f t="shared" si="0"/>
        <v>3800.1932</v>
      </c>
      <c r="C70" s="14">
        <v>3.8001932000000003</v>
      </c>
      <c r="D70" s="21">
        <v>6.2047</v>
      </c>
      <c r="E70" s="21">
        <f t="shared" si="1"/>
        <v>3800.1932</v>
      </c>
      <c r="F70" s="7">
        <v>3.8001932000000003</v>
      </c>
      <c r="G70" s="7"/>
      <c r="H70" s="11">
        <v>-68.03606622276494</v>
      </c>
      <c r="I70" s="11">
        <f t="shared" si="2"/>
        <v>4800</v>
      </c>
      <c r="J70" s="14">
        <v>4.8</v>
      </c>
      <c r="K70" s="21">
        <v>5.1731060947686975</v>
      </c>
      <c r="L70" s="22">
        <f t="shared" si="3"/>
        <v>4800</v>
      </c>
      <c r="M70" s="14">
        <v>4.8</v>
      </c>
    </row>
    <row r="71" spans="1:13" ht="12.75">
      <c r="A71" s="11">
        <v>-56.8212</v>
      </c>
      <c r="B71" s="11">
        <f t="shared" si="0"/>
        <v>4000.0379</v>
      </c>
      <c r="C71" s="14">
        <v>4.0000379</v>
      </c>
      <c r="D71" s="21">
        <v>6.0808</v>
      </c>
      <c r="E71" s="21">
        <f t="shared" si="1"/>
        <v>4000.0379</v>
      </c>
      <c r="F71" s="7">
        <v>4.0000379</v>
      </c>
      <c r="G71" s="7"/>
      <c r="H71" s="11">
        <v>-69.91829903783517</v>
      </c>
      <c r="I71" s="11">
        <f t="shared" si="2"/>
        <v>5000</v>
      </c>
      <c r="J71" s="14">
        <v>5</v>
      </c>
      <c r="K71" s="21">
        <v>4.915947113602987</v>
      </c>
      <c r="L71" s="22">
        <f t="shared" si="3"/>
        <v>5000</v>
      </c>
      <c r="M71" s="14">
        <v>5</v>
      </c>
    </row>
    <row r="72" spans="1:13" ht="12.75">
      <c r="A72" s="11">
        <v>-59.6324</v>
      </c>
      <c r="B72" s="11">
        <f aca="true" t="shared" si="4" ref="B72:B89">C72*1000</f>
        <v>4200.0319</v>
      </c>
      <c r="C72" s="14">
        <v>4.2000319</v>
      </c>
      <c r="D72" s="21">
        <v>5.9546</v>
      </c>
      <c r="E72" s="21">
        <f aca="true" t="shared" si="5" ref="E72:E89">F72*1000</f>
        <v>4200.0319</v>
      </c>
      <c r="F72" s="7">
        <v>4.2000319</v>
      </c>
      <c r="G72" s="7"/>
      <c r="H72" s="11">
        <v>-71.28311731926485</v>
      </c>
      <c r="I72" s="11">
        <f aca="true" t="shared" si="6" ref="I72:I80">J72*1000</f>
        <v>5200</v>
      </c>
      <c r="J72" s="14">
        <v>5.2</v>
      </c>
      <c r="K72" s="21">
        <v>4.665808205541548</v>
      </c>
      <c r="L72" s="22">
        <f aca="true" t="shared" si="7" ref="L72:L80">M72*1000</f>
        <v>5200</v>
      </c>
      <c r="M72" s="14">
        <v>5.2</v>
      </c>
    </row>
    <row r="73" spans="1:13" ht="12.75">
      <c r="A73" s="11">
        <v>-62.3508</v>
      </c>
      <c r="B73" s="11">
        <f t="shared" si="4"/>
        <v>4399.9978</v>
      </c>
      <c r="C73" s="14">
        <v>4.3999978</v>
      </c>
      <c r="D73" s="21">
        <v>5.8036</v>
      </c>
      <c r="E73" s="21">
        <f t="shared" si="5"/>
        <v>4399.9978</v>
      </c>
      <c r="F73" s="7">
        <v>4.3999978</v>
      </c>
      <c r="G73" s="7"/>
      <c r="H73" s="11">
        <v>-72.27463937848516</v>
      </c>
      <c r="I73" s="11">
        <f t="shared" si="6"/>
        <v>5400</v>
      </c>
      <c r="J73" s="14">
        <v>5.4</v>
      </c>
      <c r="K73" s="21">
        <v>4.391181194181713</v>
      </c>
      <c r="L73" s="22">
        <f t="shared" si="7"/>
        <v>5400</v>
      </c>
      <c r="M73" s="14">
        <v>5.4</v>
      </c>
    </row>
    <row r="74" spans="1:13" ht="12.75">
      <c r="A74" s="11">
        <v>-64.9349</v>
      </c>
      <c r="B74" s="11">
        <f t="shared" si="4"/>
        <v>4599.884</v>
      </c>
      <c r="C74" s="14">
        <v>4.599884</v>
      </c>
      <c r="D74" s="21">
        <v>5.6141</v>
      </c>
      <c r="E74" s="21">
        <f t="shared" si="5"/>
        <v>4599.884</v>
      </c>
      <c r="F74" s="7">
        <v>4.599884</v>
      </c>
      <c r="G74" s="7"/>
      <c r="H74" s="11">
        <v>-73.07323238583459</v>
      </c>
      <c r="I74" s="11">
        <f t="shared" si="6"/>
        <v>5600</v>
      </c>
      <c r="J74" s="14">
        <v>5.6</v>
      </c>
      <c r="K74" s="21">
        <v>4.168481475591637</v>
      </c>
      <c r="L74" s="22">
        <f t="shared" si="7"/>
        <v>5600</v>
      </c>
      <c r="M74" s="14">
        <v>5.6</v>
      </c>
    </row>
    <row r="75" spans="1:13" ht="12.75">
      <c r="A75" s="11">
        <v>-67.2895</v>
      </c>
      <c r="B75" s="11">
        <f t="shared" si="4"/>
        <v>4799.699</v>
      </c>
      <c r="C75" s="14">
        <v>4.7996989999999995</v>
      </c>
      <c r="D75" s="21">
        <v>5.4042</v>
      </c>
      <c r="E75" s="21">
        <f t="shared" si="5"/>
        <v>4799.699</v>
      </c>
      <c r="F75" s="7">
        <v>4.7996989999999995</v>
      </c>
      <c r="G75" s="7"/>
      <c r="H75" s="11">
        <v>-73.57848072137116</v>
      </c>
      <c r="I75" s="11">
        <f t="shared" si="6"/>
        <v>5800</v>
      </c>
      <c r="J75" s="14">
        <v>5.8</v>
      </c>
      <c r="K75" s="21">
        <v>3.92428026592513</v>
      </c>
      <c r="L75" s="22">
        <f t="shared" si="7"/>
        <v>5800</v>
      </c>
      <c r="M75" s="14">
        <v>5.8</v>
      </c>
    </row>
    <row r="76" spans="1:13" ht="12.75">
      <c r="A76" s="11">
        <v>-69.1301</v>
      </c>
      <c r="B76" s="11">
        <f t="shared" si="4"/>
        <v>4999.3981</v>
      </c>
      <c r="C76" s="14">
        <v>4.9993981000000005</v>
      </c>
      <c r="D76" s="21">
        <v>5.1731</v>
      </c>
      <c r="E76" s="21">
        <f t="shared" si="5"/>
        <v>4999.3981</v>
      </c>
      <c r="F76" s="7">
        <v>4.9993981000000005</v>
      </c>
      <c r="G76" s="7"/>
      <c r="H76" s="11">
        <v>-73.77896238684684</v>
      </c>
      <c r="I76" s="11">
        <f t="shared" si="6"/>
        <v>6000</v>
      </c>
      <c r="J76" s="14">
        <v>6</v>
      </c>
      <c r="K76" s="21">
        <v>3.6923887624780605</v>
      </c>
      <c r="L76" s="22">
        <f t="shared" si="7"/>
        <v>6000</v>
      </c>
      <c r="M76" s="14">
        <v>6</v>
      </c>
    </row>
    <row r="77" spans="1:13" ht="12.75">
      <c r="A77" s="11">
        <v>-70.4714</v>
      </c>
      <c r="B77" s="11">
        <f t="shared" si="4"/>
        <v>5199.1569</v>
      </c>
      <c r="C77" s="14">
        <v>5.1991569</v>
      </c>
      <c r="D77" s="21">
        <v>4.9344</v>
      </c>
      <c r="E77" s="21">
        <f t="shared" si="5"/>
        <v>5199.1569</v>
      </c>
      <c r="F77" s="7">
        <v>5.1991569</v>
      </c>
      <c r="G77" s="7"/>
      <c r="H77" s="11">
        <v>-73.58252830413399</v>
      </c>
      <c r="I77" s="11">
        <f t="shared" si="6"/>
        <v>6200</v>
      </c>
      <c r="J77" s="14">
        <v>6.2</v>
      </c>
      <c r="K77" s="21">
        <v>3.4787485224137673</v>
      </c>
      <c r="L77" s="22">
        <f t="shared" si="7"/>
        <v>6200</v>
      </c>
      <c r="M77" s="14">
        <v>6.2</v>
      </c>
    </row>
    <row r="78" spans="1:13" ht="12.75">
      <c r="A78" s="11">
        <v>-71.3996</v>
      </c>
      <c r="B78" s="11">
        <f t="shared" si="4"/>
        <v>5399.1589</v>
      </c>
      <c r="C78" s="14">
        <v>5.399158900000001</v>
      </c>
      <c r="D78" s="21">
        <v>4.6796</v>
      </c>
      <c r="E78" s="21">
        <f t="shared" si="5"/>
        <v>5399.1589</v>
      </c>
      <c r="F78" s="7">
        <v>5.399158900000001</v>
      </c>
      <c r="G78" s="7"/>
      <c r="H78" s="11">
        <v>-73.08385729062334</v>
      </c>
      <c r="I78" s="11">
        <f t="shared" si="6"/>
        <v>6400</v>
      </c>
      <c r="J78" s="14">
        <v>6.4</v>
      </c>
      <c r="K78" s="21">
        <v>3.2613617155981984</v>
      </c>
      <c r="L78" s="22">
        <f t="shared" si="7"/>
        <v>6400</v>
      </c>
      <c r="M78" s="14">
        <v>6.4</v>
      </c>
    </row>
    <row r="79" spans="1:13" ht="12.75">
      <c r="A79" s="11">
        <v>-72.1413</v>
      </c>
      <c r="B79" s="11">
        <f t="shared" si="4"/>
        <v>5598.7255</v>
      </c>
      <c r="C79" s="14">
        <v>5.5987255</v>
      </c>
      <c r="D79" s="21">
        <v>4.4533</v>
      </c>
      <c r="E79" s="21">
        <f t="shared" si="5"/>
        <v>5598.7255</v>
      </c>
      <c r="F79" s="7">
        <v>5.5987255</v>
      </c>
      <c r="G79" s="7"/>
      <c r="H79" s="11">
        <v>-72.43836966708228</v>
      </c>
      <c r="I79" s="11">
        <f t="shared" si="6"/>
        <v>6600</v>
      </c>
      <c r="J79" s="14">
        <v>6.6</v>
      </c>
      <c r="K79" s="21">
        <v>3.064882718065977</v>
      </c>
      <c r="L79" s="22">
        <f t="shared" si="7"/>
        <v>6600</v>
      </c>
      <c r="M79" s="14">
        <v>6.6</v>
      </c>
    </row>
    <row r="80" spans="1:13" ht="12.75">
      <c r="A80" s="11">
        <v>-72.658</v>
      </c>
      <c r="B80" s="11">
        <f t="shared" si="4"/>
        <v>5799.0106</v>
      </c>
      <c r="C80" s="14">
        <v>5.7990106</v>
      </c>
      <c r="D80" s="21">
        <v>4.2529</v>
      </c>
      <c r="E80" s="21">
        <f t="shared" si="5"/>
        <v>5799.0106</v>
      </c>
      <c r="F80" s="7">
        <v>5.7990106</v>
      </c>
      <c r="G80" s="7"/>
      <c r="H80" s="11">
        <v>-71.75293394815259</v>
      </c>
      <c r="I80" s="11">
        <f t="shared" si="6"/>
        <v>6800</v>
      </c>
      <c r="J80" s="14">
        <v>6.8</v>
      </c>
      <c r="K80" s="21">
        <v>2.838581432872382</v>
      </c>
      <c r="L80" s="22">
        <f t="shared" si="7"/>
        <v>6800</v>
      </c>
      <c r="M80" s="14">
        <v>6.8</v>
      </c>
    </row>
    <row r="81" spans="1:10" ht="12.75">
      <c r="A81" s="11">
        <v>-72.8064</v>
      </c>
      <c r="B81" s="11">
        <f t="shared" si="4"/>
        <v>5998.8211</v>
      </c>
      <c r="C81" s="14">
        <v>5.9988211</v>
      </c>
      <c r="D81" s="21">
        <v>4.0564</v>
      </c>
      <c r="E81" s="21">
        <f t="shared" si="5"/>
        <v>5998.8211</v>
      </c>
      <c r="F81" s="7">
        <v>5.9988211</v>
      </c>
      <c r="G81" s="7"/>
      <c r="H81" s="7"/>
      <c r="I81" s="7"/>
      <c r="J81" s="7"/>
    </row>
    <row r="82" spans="1:10" ht="12.75">
      <c r="A82" s="11">
        <v>-72.5729</v>
      </c>
      <c r="B82" s="11">
        <f t="shared" si="4"/>
        <v>6198.3655</v>
      </c>
      <c r="C82" s="14">
        <v>6.1983654999999995</v>
      </c>
      <c r="D82" s="21">
        <v>3.8575</v>
      </c>
      <c r="E82" s="21">
        <f t="shared" si="5"/>
        <v>6198.3655</v>
      </c>
      <c r="F82" s="7">
        <v>6.1983654999999995</v>
      </c>
      <c r="G82" s="7"/>
      <c r="H82" s="7"/>
      <c r="I82" s="7"/>
      <c r="J82" s="7"/>
    </row>
    <row r="83" spans="1:10" ht="12.75">
      <c r="A83" s="11">
        <v>-72.0459</v>
      </c>
      <c r="B83" s="11">
        <f t="shared" si="4"/>
        <v>6398.5568</v>
      </c>
      <c r="C83" s="14">
        <v>6.398556800000001</v>
      </c>
      <c r="D83" s="21">
        <v>3.6854</v>
      </c>
      <c r="E83" s="21">
        <f t="shared" si="5"/>
        <v>6398.5568</v>
      </c>
      <c r="F83" s="7">
        <v>6.398556800000001</v>
      </c>
      <c r="G83" s="7"/>
      <c r="H83" s="7"/>
      <c r="I83" s="7"/>
      <c r="J83" s="7"/>
    </row>
    <row r="84" spans="1:10" ht="12.75">
      <c r="A84" s="11">
        <v>-71.2828</v>
      </c>
      <c r="B84" s="11">
        <f t="shared" si="4"/>
        <v>6598.5783</v>
      </c>
      <c r="C84" s="14">
        <v>6.5985783</v>
      </c>
      <c r="D84" s="21">
        <v>3.5049</v>
      </c>
      <c r="E84" s="21">
        <f t="shared" si="5"/>
        <v>6598.5783</v>
      </c>
      <c r="F84" s="7">
        <v>6.5985783</v>
      </c>
      <c r="G84" s="7"/>
      <c r="H84" s="7"/>
      <c r="I84" s="7"/>
      <c r="J84" s="7"/>
    </row>
    <row r="85" spans="1:10" ht="12.75">
      <c r="A85" s="11">
        <v>-70.5283</v>
      </c>
      <c r="B85" s="11">
        <f t="shared" si="4"/>
        <v>6798.4282</v>
      </c>
      <c r="C85" s="14">
        <v>6.7984282</v>
      </c>
      <c r="D85" s="21">
        <v>3.3707</v>
      </c>
      <c r="E85" s="21">
        <f t="shared" si="5"/>
        <v>6798.4282</v>
      </c>
      <c r="F85" s="7">
        <v>6.7984282</v>
      </c>
      <c r="G85" s="7"/>
      <c r="H85" s="7"/>
      <c r="I85" s="7"/>
      <c r="J85" s="7"/>
    </row>
    <row r="86" spans="1:10" ht="12.75">
      <c r="A86" s="11">
        <v>-69.7317</v>
      </c>
      <c r="B86" s="11">
        <f t="shared" si="4"/>
        <v>6998.2481</v>
      </c>
      <c r="C86" s="14">
        <v>6.9982481</v>
      </c>
      <c r="D86" s="21">
        <v>3.27</v>
      </c>
      <c r="E86" s="21">
        <f t="shared" si="5"/>
        <v>6998.2481</v>
      </c>
      <c r="F86" s="7">
        <v>6.9982481</v>
      </c>
      <c r="G86" s="7"/>
      <c r="H86" s="7"/>
      <c r="I86" s="7"/>
      <c r="J86" s="7"/>
    </row>
    <row r="87" spans="1:10" ht="12.75">
      <c r="A87" s="11">
        <v>-68.9563</v>
      </c>
      <c r="B87" s="11">
        <f t="shared" si="4"/>
        <v>7198.2246</v>
      </c>
      <c r="C87" s="14">
        <v>7.1982246</v>
      </c>
      <c r="D87" s="21">
        <v>3.1876</v>
      </c>
      <c r="E87" s="21">
        <f t="shared" si="5"/>
        <v>7198.2246</v>
      </c>
      <c r="F87" s="7">
        <v>7.1982246</v>
      </c>
      <c r="G87" s="7"/>
      <c r="H87" s="7"/>
      <c r="I87" s="7"/>
      <c r="J87" s="7"/>
    </row>
    <row r="88" spans="1:10" ht="12.75">
      <c r="A88" s="11">
        <v>-68.2228</v>
      </c>
      <c r="B88" s="11">
        <f t="shared" si="4"/>
        <v>7397.982</v>
      </c>
      <c r="C88" s="14">
        <v>7.397982</v>
      </c>
      <c r="D88" s="21">
        <v>3.1123</v>
      </c>
      <c r="E88" s="21">
        <f t="shared" si="5"/>
        <v>7397.982</v>
      </c>
      <c r="F88" s="7">
        <v>7.397982</v>
      </c>
      <c r="G88" s="7"/>
      <c r="H88" s="7"/>
      <c r="I88" s="7"/>
      <c r="J88" s="7"/>
    </row>
    <row r="89" spans="1:10" ht="12.75">
      <c r="A89" s="11">
        <v>-68.0841</v>
      </c>
      <c r="B89" s="11">
        <f t="shared" si="4"/>
        <v>7498.1933</v>
      </c>
      <c r="C89" s="14">
        <v>7.4981933</v>
      </c>
      <c r="D89" s="21">
        <v>3.0642</v>
      </c>
      <c r="E89" s="21">
        <f t="shared" si="5"/>
        <v>7498.1933</v>
      </c>
      <c r="F89" s="7">
        <v>7.4981933</v>
      </c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6" s="10" customFormat="1" ht="12.75">
      <c r="A95" s="18" t="s">
        <v>8</v>
      </c>
      <c r="B95" s="18"/>
      <c r="C95" s="18"/>
      <c r="D95" s="19"/>
      <c r="E95" s="9" t="s">
        <v>9</v>
      </c>
      <c r="F95" s="9" t="s">
        <v>9</v>
      </c>
      <c r="G95" s="9"/>
      <c r="H95" s="15"/>
      <c r="I95" s="25"/>
      <c r="J95" s="18" t="s">
        <v>8</v>
      </c>
      <c r="K95" s="18"/>
      <c r="L95" s="18"/>
      <c r="M95" s="19"/>
      <c r="N95" s="9" t="s">
        <v>9</v>
      </c>
      <c r="O95" s="9" t="s">
        <v>9</v>
      </c>
      <c r="P95" s="15"/>
    </row>
    <row r="96" spans="1:17" ht="12.75">
      <c r="A96" s="16" t="s">
        <v>11</v>
      </c>
      <c r="B96" s="16" t="s">
        <v>2</v>
      </c>
      <c r="C96" s="16" t="s">
        <v>23</v>
      </c>
      <c r="D96" s="12" t="s">
        <v>12</v>
      </c>
      <c r="E96" s="4" t="s">
        <v>11</v>
      </c>
      <c r="F96" s="4" t="s">
        <v>2</v>
      </c>
      <c r="G96" s="16" t="s">
        <v>19</v>
      </c>
      <c r="H96" s="6" t="s">
        <v>12</v>
      </c>
      <c r="I96" s="6"/>
      <c r="J96" s="20" t="s">
        <v>13</v>
      </c>
      <c r="K96" s="20" t="s">
        <v>2</v>
      </c>
      <c r="L96" s="16" t="s">
        <v>24</v>
      </c>
      <c r="M96" s="12" t="s">
        <v>12</v>
      </c>
      <c r="N96" s="2" t="s">
        <v>13</v>
      </c>
      <c r="O96" s="2" t="s">
        <v>2</v>
      </c>
      <c r="P96" s="2"/>
      <c r="Q96" s="6" t="s">
        <v>12</v>
      </c>
    </row>
    <row r="97" spans="1:17" ht="12.75">
      <c r="A97" s="11">
        <v>44.919399999999996</v>
      </c>
      <c r="B97" s="11">
        <f>D97*1000</f>
        <v>52.27975</v>
      </c>
      <c r="C97" s="11">
        <f>A97/2</f>
        <v>22.459699999999998</v>
      </c>
      <c r="D97" s="14">
        <v>0.05227975</v>
      </c>
      <c r="E97" s="8">
        <v>36.18334313091503</v>
      </c>
      <c r="F97" s="8">
        <f>H97*1000</f>
        <v>100</v>
      </c>
      <c r="G97" s="31">
        <f>E97/2</f>
        <v>18.091671565457514</v>
      </c>
      <c r="H97" s="7">
        <v>0.1</v>
      </c>
      <c r="I97" s="7"/>
      <c r="J97" s="21">
        <v>-7.871400000000001</v>
      </c>
      <c r="K97" s="22">
        <f aca="true" t="shared" si="8" ref="K97:K135">M97*1000</f>
        <v>52.27975</v>
      </c>
      <c r="L97" s="34">
        <f>J97/2</f>
        <v>-3.9357000000000006</v>
      </c>
      <c r="M97" s="14">
        <v>0.05227975</v>
      </c>
      <c r="N97" s="21">
        <v>-6.415929568945781</v>
      </c>
      <c r="O97" s="21">
        <f>Q97*1000</f>
        <v>100</v>
      </c>
      <c r="P97" s="36">
        <f>N97/2</f>
        <v>-3.2079647844728907</v>
      </c>
      <c r="Q97" s="7">
        <v>0.1</v>
      </c>
    </row>
    <row r="98" spans="1:17" ht="12.75">
      <c r="A98" s="11">
        <v>53.6086</v>
      </c>
      <c r="B98" s="11">
        <f aca="true" t="shared" si="9" ref="B98:B137">D98*1000</f>
        <v>101.95495</v>
      </c>
      <c r="C98" s="11">
        <f aca="true" t="shared" si="10" ref="C98:C137">A98/2</f>
        <v>26.8043</v>
      </c>
      <c r="D98" s="14">
        <v>0.10195495</v>
      </c>
      <c r="E98" s="8">
        <v>53.25479821934592</v>
      </c>
      <c r="F98" s="8">
        <f aca="true" t="shared" si="11" ref="F98:F132">H98*1000</f>
        <v>200</v>
      </c>
      <c r="G98" s="31">
        <f aca="true" t="shared" si="12" ref="G98:G132">E98/2</f>
        <v>26.62739910967296</v>
      </c>
      <c r="H98" s="7">
        <v>0.2</v>
      </c>
      <c r="I98" s="7"/>
      <c r="J98" s="21">
        <v>-7.1869000000000005</v>
      </c>
      <c r="K98" s="22">
        <f t="shared" si="8"/>
        <v>101.95495</v>
      </c>
      <c r="L98" s="35">
        <f aca="true" t="shared" si="13" ref="L98:L137">J98/2</f>
        <v>-3.5934500000000003</v>
      </c>
      <c r="M98" s="14">
        <v>0.10195495</v>
      </c>
      <c r="N98" s="21">
        <v>-1.4926411191663735</v>
      </c>
      <c r="O98" s="21">
        <f aca="true" t="shared" si="14" ref="O98:O132">Q98*1000</f>
        <v>200</v>
      </c>
      <c r="P98" s="36">
        <f aca="true" t="shared" si="15" ref="P98:P132">N98/2</f>
        <v>-0.7463205595831868</v>
      </c>
      <c r="Q98" s="7">
        <v>0.2</v>
      </c>
    </row>
    <row r="99" spans="1:17" ht="12.75">
      <c r="A99" s="11">
        <v>39.494299999999996</v>
      </c>
      <c r="B99" s="11">
        <f t="shared" si="9"/>
        <v>201.98595</v>
      </c>
      <c r="C99" s="11">
        <f t="shared" si="10"/>
        <v>19.747149999999998</v>
      </c>
      <c r="D99" s="14">
        <v>0.20198595</v>
      </c>
      <c r="E99" s="8">
        <v>41.5011938950401</v>
      </c>
      <c r="F99" s="8">
        <f t="shared" si="11"/>
        <v>300</v>
      </c>
      <c r="G99" s="31">
        <f t="shared" si="12"/>
        <v>20.75059694752005</v>
      </c>
      <c r="H99" s="7">
        <v>0.3</v>
      </c>
      <c r="I99" s="7"/>
      <c r="J99" s="21">
        <v>-2.917</v>
      </c>
      <c r="K99" s="22">
        <f t="shared" si="8"/>
        <v>201.98595</v>
      </c>
      <c r="L99" s="35">
        <f t="shared" si="13"/>
        <v>-1.4585</v>
      </c>
      <c r="M99" s="14">
        <v>0.20198595</v>
      </c>
      <c r="N99" s="21">
        <v>2.1672797483985082</v>
      </c>
      <c r="O99" s="21">
        <f t="shared" si="14"/>
        <v>300</v>
      </c>
      <c r="P99" s="36">
        <f t="shared" si="15"/>
        <v>1.0836398741992541</v>
      </c>
      <c r="Q99" s="7">
        <v>0.3</v>
      </c>
    </row>
    <row r="100" spans="1:17" ht="12.75">
      <c r="A100" s="11">
        <v>27.508899999999997</v>
      </c>
      <c r="B100" s="11">
        <f t="shared" si="9"/>
        <v>301.8515</v>
      </c>
      <c r="C100" s="11">
        <f t="shared" si="10"/>
        <v>13.754449999999999</v>
      </c>
      <c r="D100" s="14">
        <v>0.3018515</v>
      </c>
      <c r="E100" s="8">
        <v>31.03622454721646</v>
      </c>
      <c r="F100" s="8">
        <f t="shared" si="11"/>
        <v>400</v>
      </c>
      <c r="G100" s="31">
        <f t="shared" si="12"/>
        <v>15.51811227360823</v>
      </c>
      <c r="H100" s="7">
        <v>0.4</v>
      </c>
      <c r="I100" s="7"/>
      <c r="J100" s="21">
        <v>-0.7109000000000005</v>
      </c>
      <c r="K100" s="22">
        <f t="shared" si="8"/>
        <v>301.8515</v>
      </c>
      <c r="L100" s="35">
        <f t="shared" si="13"/>
        <v>-0.35545000000000027</v>
      </c>
      <c r="M100" s="14">
        <v>0.3018515</v>
      </c>
      <c r="N100" s="21">
        <v>3.875337320481637</v>
      </c>
      <c r="O100" s="21">
        <f t="shared" si="14"/>
        <v>400</v>
      </c>
      <c r="P100" s="36">
        <f t="shared" si="15"/>
        <v>1.9376686602408184</v>
      </c>
      <c r="Q100" s="7">
        <v>0.4</v>
      </c>
    </row>
    <row r="101" spans="1:17" ht="12.75">
      <c r="A101" s="11">
        <v>19.870700000000003</v>
      </c>
      <c r="B101" s="11">
        <f t="shared" si="9"/>
        <v>401.7732</v>
      </c>
      <c r="C101" s="11">
        <f t="shared" si="10"/>
        <v>9.935350000000001</v>
      </c>
      <c r="D101" s="14">
        <v>0.4017732</v>
      </c>
      <c r="E101" s="8">
        <v>19.19902946370984</v>
      </c>
      <c r="F101" s="8">
        <f t="shared" si="11"/>
        <v>600</v>
      </c>
      <c r="G101" s="31">
        <f t="shared" si="12"/>
        <v>9.59951473185492</v>
      </c>
      <c r="H101" s="7">
        <v>0.6</v>
      </c>
      <c r="I101" s="7"/>
      <c r="J101" s="21">
        <v>0.16949999999999932</v>
      </c>
      <c r="K101" s="22">
        <f t="shared" si="8"/>
        <v>401.7732</v>
      </c>
      <c r="L101" s="35">
        <f t="shared" si="13"/>
        <v>0.08474999999999966</v>
      </c>
      <c r="M101" s="14">
        <v>0.4017732</v>
      </c>
      <c r="N101" s="21">
        <v>3.8326135766380416</v>
      </c>
      <c r="O101" s="21">
        <f t="shared" si="14"/>
        <v>600</v>
      </c>
      <c r="P101" s="36">
        <f t="shared" si="15"/>
        <v>1.9163067883190208</v>
      </c>
      <c r="Q101" s="7">
        <v>0.6</v>
      </c>
    </row>
    <row r="102" spans="1:17" ht="12.75">
      <c r="A102" s="11">
        <v>11.781399999999998</v>
      </c>
      <c r="B102" s="11">
        <f t="shared" si="9"/>
        <v>601.5671</v>
      </c>
      <c r="C102" s="11">
        <f t="shared" si="10"/>
        <v>5.890699999999999</v>
      </c>
      <c r="D102" s="14">
        <v>0.6015671</v>
      </c>
      <c r="E102" s="8">
        <v>12.95351713886253</v>
      </c>
      <c r="F102" s="8">
        <f t="shared" si="11"/>
        <v>800</v>
      </c>
      <c r="G102" s="31">
        <f t="shared" si="12"/>
        <v>6.476758569431265</v>
      </c>
      <c r="H102" s="7">
        <v>0.8</v>
      </c>
      <c r="I102" s="7"/>
      <c r="J102" s="21">
        <v>0.5643000000000002</v>
      </c>
      <c r="K102" s="22">
        <f t="shared" si="8"/>
        <v>601.5671</v>
      </c>
      <c r="L102" s="35">
        <f t="shared" si="13"/>
        <v>0.2821500000000001</v>
      </c>
      <c r="M102" s="14">
        <v>0.6015671</v>
      </c>
      <c r="N102" s="21">
        <v>3.0839013953691286</v>
      </c>
      <c r="O102" s="21">
        <f t="shared" si="14"/>
        <v>800</v>
      </c>
      <c r="P102" s="36">
        <f t="shared" si="15"/>
        <v>1.5419506976845643</v>
      </c>
      <c r="Q102" s="7">
        <v>0.8</v>
      </c>
    </row>
    <row r="103" spans="1:17" ht="12.75">
      <c r="A103" s="11">
        <v>7.7883</v>
      </c>
      <c r="B103" s="11">
        <f t="shared" si="9"/>
        <v>801.7653</v>
      </c>
      <c r="C103" s="11">
        <f t="shared" si="10"/>
        <v>3.89415</v>
      </c>
      <c r="D103" s="14">
        <v>0.8017653</v>
      </c>
      <c r="E103" s="8">
        <v>9.53924699375711</v>
      </c>
      <c r="F103" s="8">
        <f t="shared" si="11"/>
        <v>1000</v>
      </c>
      <c r="G103" s="31">
        <f t="shared" si="12"/>
        <v>4.769623496878555</v>
      </c>
      <c r="H103" s="7">
        <v>1</v>
      </c>
      <c r="I103" s="7"/>
      <c r="J103" s="21">
        <v>0.5568999999999997</v>
      </c>
      <c r="K103" s="22">
        <f t="shared" si="8"/>
        <v>801.7653</v>
      </c>
      <c r="L103" s="35">
        <f t="shared" si="13"/>
        <v>0.27844999999999986</v>
      </c>
      <c r="M103" s="14">
        <v>0.8017653</v>
      </c>
      <c r="N103" s="21">
        <v>2.46797842606718</v>
      </c>
      <c r="O103" s="21">
        <f t="shared" si="14"/>
        <v>1000</v>
      </c>
      <c r="P103" s="36">
        <f t="shared" si="15"/>
        <v>1.23398921303359</v>
      </c>
      <c r="Q103" s="7">
        <v>1</v>
      </c>
    </row>
    <row r="104" spans="1:17" ht="12.75">
      <c r="A104" s="11">
        <v>5.727699999999999</v>
      </c>
      <c r="B104" s="11">
        <f t="shared" si="9"/>
        <v>1001.6056</v>
      </c>
      <c r="C104" s="11">
        <f t="shared" si="10"/>
        <v>2.8638499999999993</v>
      </c>
      <c r="D104" s="14">
        <v>1.0016056</v>
      </c>
      <c r="E104" s="8">
        <v>7.269186745044017</v>
      </c>
      <c r="F104" s="8">
        <f t="shared" si="11"/>
        <v>1200</v>
      </c>
      <c r="G104" s="31">
        <f t="shared" si="12"/>
        <v>3.6345933725220085</v>
      </c>
      <c r="H104" s="7">
        <v>1.2</v>
      </c>
      <c r="I104" s="7"/>
      <c r="J104" s="21">
        <v>0.4442000000000004</v>
      </c>
      <c r="K104" s="22">
        <f t="shared" si="8"/>
        <v>1001.6056</v>
      </c>
      <c r="L104" s="35">
        <f t="shared" si="13"/>
        <v>0.2221000000000002</v>
      </c>
      <c r="M104" s="14">
        <v>1.0016056</v>
      </c>
      <c r="N104" s="21">
        <v>2.1804612657177174</v>
      </c>
      <c r="O104" s="21">
        <f t="shared" si="14"/>
        <v>1200</v>
      </c>
      <c r="P104" s="36">
        <f t="shared" si="15"/>
        <v>1.0902306328588587</v>
      </c>
      <c r="Q104" s="7">
        <v>1.2</v>
      </c>
    </row>
    <row r="105" spans="1:17" ht="12.75">
      <c r="A105" s="11">
        <v>4.246699999999997</v>
      </c>
      <c r="B105" s="11">
        <f t="shared" si="9"/>
        <v>1201.2197</v>
      </c>
      <c r="C105" s="11">
        <f t="shared" si="10"/>
        <v>2.1233499999999985</v>
      </c>
      <c r="D105" s="14">
        <v>1.2012197</v>
      </c>
      <c r="E105" s="8">
        <v>5.663077332013806</v>
      </c>
      <c r="F105" s="8">
        <f t="shared" si="11"/>
        <v>1400</v>
      </c>
      <c r="G105" s="31">
        <f t="shared" si="12"/>
        <v>2.831538666006903</v>
      </c>
      <c r="H105" s="7">
        <v>1.4</v>
      </c>
      <c r="I105" s="7"/>
      <c r="J105" s="21">
        <v>0.3757999999999999</v>
      </c>
      <c r="K105" s="22">
        <f t="shared" si="8"/>
        <v>1201.2197</v>
      </c>
      <c r="L105" s="35">
        <f t="shared" si="13"/>
        <v>0.18789999999999996</v>
      </c>
      <c r="M105" s="14">
        <v>1.2012197</v>
      </c>
      <c r="N105" s="21">
        <v>1.8682639209949325</v>
      </c>
      <c r="O105" s="21">
        <f t="shared" si="14"/>
        <v>1400</v>
      </c>
      <c r="P105" s="36">
        <f t="shared" si="15"/>
        <v>0.9341319604974663</v>
      </c>
      <c r="Q105" s="7">
        <v>1.4</v>
      </c>
    </row>
    <row r="106" spans="1:17" ht="12.75">
      <c r="A106" s="11">
        <v>3.3453000000000017</v>
      </c>
      <c r="B106" s="11">
        <f t="shared" si="9"/>
        <v>1401.3285</v>
      </c>
      <c r="C106" s="11">
        <f t="shared" si="10"/>
        <v>1.6726500000000009</v>
      </c>
      <c r="D106" s="14">
        <v>1.4013285</v>
      </c>
      <c r="E106" s="8">
        <v>4.5435031928101</v>
      </c>
      <c r="F106" s="8">
        <f t="shared" si="11"/>
        <v>1600</v>
      </c>
      <c r="G106" s="31">
        <f t="shared" si="12"/>
        <v>2.27175159640505</v>
      </c>
      <c r="H106" s="7">
        <v>1.6</v>
      </c>
      <c r="I106" s="7"/>
      <c r="J106" s="21">
        <v>0.3155999999999999</v>
      </c>
      <c r="K106" s="22">
        <f t="shared" si="8"/>
        <v>1401.3285</v>
      </c>
      <c r="L106" s="35">
        <f t="shared" si="13"/>
        <v>0.15779999999999994</v>
      </c>
      <c r="M106" s="14">
        <v>1.4013285</v>
      </c>
      <c r="N106" s="21">
        <v>1.683576975887421</v>
      </c>
      <c r="O106" s="21">
        <f t="shared" si="14"/>
        <v>1600</v>
      </c>
      <c r="P106" s="36">
        <f t="shared" si="15"/>
        <v>0.8417884879437105</v>
      </c>
      <c r="Q106" s="7">
        <v>1.6</v>
      </c>
    </row>
    <row r="107" spans="1:17" ht="12.75">
      <c r="A107" s="11">
        <v>2.748899999999999</v>
      </c>
      <c r="B107" s="11">
        <f t="shared" si="9"/>
        <v>1601.28775</v>
      </c>
      <c r="C107" s="11">
        <f t="shared" si="10"/>
        <v>1.3744499999999995</v>
      </c>
      <c r="D107" s="14">
        <v>1.60128775</v>
      </c>
      <c r="E107" s="8">
        <v>3.696155063947792</v>
      </c>
      <c r="F107" s="8">
        <f t="shared" si="11"/>
        <v>1800</v>
      </c>
      <c r="G107" s="31">
        <f t="shared" si="12"/>
        <v>1.848077531973896</v>
      </c>
      <c r="H107" s="7">
        <v>1.8</v>
      </c>
      <c r="I107" s="7"/>
      <c r="J107" s="21">
        <v>0.26669999999999927</v>
      </c>
      <c r="K107" s="22">
        <f t="shared" si="8"/>
        <v>1601.28775</v>
      </c>
      <c r="L107" s="35">
        <f t="shared" si="13"/>
        <v>0.13334999999999964</v>
      </c>
      <c r="M107" s="14">
        <v>1.60128775</v>
      </c>
      <c r="N107" s="21">
        <v>1.5480602887372719</v>
      </c>
      <c r="O107" s="21">
        <f t="shared" si="14"/>
        <v>1800</v>
      </c>
      <c r="P107" s="36">
        <f t="shared" si="15"/>
        <v>0.7740301443686359</v>
      </c>
      <c r="Q107" s="7">
        <v>1.8</v>
      </c>
    </row>
    <row r="108" spans="1:17" ht="12.75">
      <c r="A108" s="11">
        <v>2.3248999999999995</v>
      </c>
      <c r="B108" s="11">
        <f t="shared" si="9"/>
        <v>1801.1197</v>
      </c>
      <c r="C108" s="11">
        <f t="shared" si="10"/>
        <v>1.1624499999999998</v>
      </c>
      <c r="D108" s="14">
        <v>1.8011196999999999</v>
      </c>
      <c r="E108" s="8">
        <v>3.1307928380488974</v>
      </c>
      <c r="F108" s="8">
        <f t="shared" si="11"/>
        <v>2000</v>
      </c>
      <c r="G108" s="31">
        <f t="shared" si="12"/>
        <v>1.5653964190244487</v>
      </c>
      <c r="H108" s="7">
        <v>2</v>
      </c>
      <c r="I108" s="7"/>
      <c r="J108" s="21">
        <v>0.21389999999999976</v>
      </c>
      <c r="K108" s="22">
        <f t="shared" si="8"/>
        <v>1801.1197</v>
      </c>
      <c r="L108" s="35">
        <f t="shared" si="13"/>
        <v>0.10694999999999988</v>
      </c>
      <c r="M108" s="14">
        <v>1.8011196999999999</v>
      </c>
      <c r="N108" s="21">
        <v>1.404299332432414</v>
      </c>
      <c r="O108" s="21">
        <f t="shared" si="14"/>
        <v>2000</v>
      </c>
      <c r="P108" s="36">
        <f t="shared" si="15"/>
        <v>0.702149666216207</v>
      </c>
      <c r="Q108" s="7">
        <v>2</v>
      </c>
    </row>
    <row r="109" spans="1:17" ht="12.75">
      <c r="A109" s="11">
        <v>2.0784999999999982</v>
      </c>
      <c r="B109" s="11">
        <f t="shared" si="9"/>
        <v>2000.93575</v>
      </c>
      <c r="C109" s="11">
        <f t="shared" si="10"/>
        <v>1.0392499999999991</v>
      </c>
      <c r="D109" s="14">
        <v>2.00093575</v>
      </c>
      <c r="E109" s="8">
        <v>2.7381204558077243</v>
      </c>
      <c r="F109" s="8">
        <f t="shared" si="11"/>
        <v>2200</v>
      </c>
      <c r="G109" s="31">
        <f t="shared" si="12"/>
        <v>1.3690602279038622</v>
      </c>
      <c r="H109" s="7">
        <v>2.2</v>
      </c>
      <c r="I109" s="7"/>
      <c r="J109" s="21">
        <v>0.18330000000000002</v>
      </c>
      <c r="K109" s="22">
        <f t="shared" si="8"/>
        <v>2000.93575</v>
      </c>
      <c r="L109" s="35">
        <f t="shared" si="13"/>
        <v>0.09165000000000001</v>
      </c>
      <c r="M109" s="14">
        <v>2.00093575</v>
      </c>
      <c r="N109" s="21">
        <v>1.252822158936949</v>
      </c>
      <c r="O109" s="21">
        <f t="shared" si="14"/>
        <v>2200</v>
      </c>
      <c r="P109" s="36">
        <f t="shared" si="15"/>
        <v>0.6264110794684745</v>
      </c>
      <c r="Q109" s="7">
        <v>2.2</v>
      </c>
    </row>
    <row r="110" spans="1:17" ht="12.75">
      <c r="A110" s="11">
        <v>1.7771000000000043</v>
      </c>
      <c r="B110" s="11">
        <f t="shared" si="9"/>
        <v>2200.82005</v>
      </c>
      <c r="C110" s="11">
        <f t="shared" si="10"/>
        <v>0.8885500000000022</v>
      </c>
      <c r="D110" s="14">
        <v>2.20082005</v>
      </c>
      <c r="E110" s="8">
        <v>2.307051264086347</v>
      </c>
      <c r="F110" s="8">
        <f t="shared" si="11"/>
        <v>2400</v>
      </c>
      <c r="G110" s="31">
        <f t="shared" si="12"/>
        <v>1.1535256320431735</v>
      </c>
      <c r="H110" s="7">
        <v>2.4</v>
      </c>
      <c r="I110" s="7"/>
      <c r="J110" s="21">
        <v>0.16699999999999982</v>
      </c>
      <c r="K110" s="22">
        <f t="shared" si="8"/>
        <v>2200.82005</v>
      </c>
      <c r="L110" s="35">
        <f t="shared" si="13"/>
        <v>0.08349999999999991</v>
      </c>
      <c r="M110" s="14">
        <v>2.20082005</v>
      </c>
      <c r="N110" s="21">
        <v>1.1896877558943508</v>
      </c>
      <c r="O110" s="21">
        <f t="shared" si="14"/>
        <v>2400</v>
      </c>
      <c r="P110" s="36">
        <f t="shared" si="15"/>
        <v>0.5948438779471754</v>
      </c>
      <c r="Q110" s="7">
        <v>2.4</v>
      </c>
    </row>
    <row r="111" spans="1:17" ht="12.75">
      <c r="A111" s="11">
        <v>1.5897000000000006</v>
      </c>
      <c r="B111" s="11">
        <f t="shared" si="9"/>
        <v>2400.5888999999997</v>
      </c>
      <c r="C111" s="11">
        <f t="shared" si="10"/>
        <v>0.7948500000000003</v>
      </c>
      <c r="D111" s="14">
        <v>2.4005889</v>
      </c>
      <c r="E111" s="8">
        <v>2.0430974358222684</v>
      </c>
      <c r="F111" s="8">
        <f t="shared" si="11"/>
        <v>2600</v>
      </c>
      <c r="G111" s="31">
        <f t="shared" si="12"/>
        <v>1.0215487179111342</v>
      </c>
      <c r="H111" s="7">
        <v>2.6</v>
      </c>
      <c r="I111" s="7"/>
      <c r="J111" s="21">
        <v>0.1535000000000002</v>
      </c>
      <c r="K111" s="22">
        <f t="shared" si="8"/>
        <v>2400.5888999999997</v>
      </c>
      <c r="L111" s="35">
        <f t="shared" si="13"/>
        <v>0.0767500000000001</v>
      </c>
      <c r="M111" s="14">
        <v>2.4005889</v>
      </c>
      <c r="N111" s="21">
        <v>1.0966902884466627</v>
      </c>
      <c r="O111" s="21">
        <f t="shared" si="14"/>
        <v>2600</v>
      </c>
      <c r="P111" s="36">
        <f t="shared" si="15"/>
        <v>0.5483451442233314</v>
      </c>
      <c r="Q111" s="7">
        <v>2.6</v>
      </c>
    </row>
    <row r="112" spans="1:17" ht="12.75">
      <c r="A112" s="11">
        <v>1.3803999999999945</v>
      </c>
      <c r="B112" s="11">
        <f t="shared" si="9"/>
        <v>2600.6377</v>
      </c>
      <c r="C112" s="11">
        <f t="shared" si="10"/>
        <v>0.6901999999999973</v>
      </c>
      <c r="D112" s="14">
        <v>2.6006377</v>
      </c>
      <c r="E112" s="8">
        <v>1.7857244106910457</v>
      </c>
      <c r="F112" s="8">
        <f t="shared" si="11"/>
        <v>2800</v>
      </c>
      <c r="G112" s="31">
        <f t="shared" si="12"/>
        <v>0.8928622053455229</v>
      </c>
      <c r="H112" s="7">
        <v>2.8</v>
      </c>
      <c r="I112" s="7"/>
      <c r="J112" s="21">
        <v>0.12460000000000004</v>
      </c>
      <c r="K112" s="22">
        <f t="shared" si="8"/>
        <v>2600.6377</v>
      </c>
      <c r="L112" s="35">
        <f t="shared" si="13"/>
        <v>0.06230000000000002</v>
      </c>
      <c r="M112" s="14">
        <v>2.6006377</v>
      </c>
      <c r="N112" s="21">
        <v>1.0271869485502911</v>
      </c>
      <c r="O112" s="21">
        <f t="shared" si="14"/>
        <v>2800</v>
      </c>
      <c r="P112" s="36">
        <f t="shared" si="15"/>
        <v>0.5135934742751456</v>
      </c>
      <c r="Q112" s="7">
        <v>2.8</v>
      </c>
    </row>
    <row r="113" spans="1:17" ht="12.75">
      <c r="A113" s="11">
        <v>1.3363999999999976</v>
      </c>
      <c r="B113" s="11">
        <f t="shared" si="9"/>
        <v>2800.59375</v>
      </c>
      <c r="C113" s="11">
        <f t="shared" si="10"/>
        <v>0.6681999999999988</v>
      </c>
      <c r="D113" s="14">
        <v>2.80059375</v>
      </c>
      <c r="E113" s="8">
        <v>1.5731890812512859</v>
      </c>
      <c r="F113" s="8">
        <f t="shared" si="11"/>
        <v>3000</v>
      </c>
      <c r="G113" s="31">
        <f t="shared" si="12"/>
        <v>0.7865945406256429</v>
      </c>
      <c r="H113" s="7">
        <v>3</v>
      </c>
      <c r="I113" s="7"/>
      <c r="J113" s="21">
        <v>0.13420000000000076</v>
      </c>
      <c r="K113" s="22">
        <f t="shared" si="8"/>
        <v>2800.59375</v>
      </c>
      <c r="L113" s="35">
        <f t="shared" si="13"/>
        <v>0.06710000000000038</v>
      </c>
      <c r="M113" s="14">
        <v>2.80059375</v>
      </c>
      <c r="N113" s="21">
        <v>0.9885253758130794</v>
      </c>
      <c r="O113" s="21">
        <f t="shared" si="14"/>
        <v>3000</v>
      </c>
      <c r="P113" s="36">
        <f t="shared" si="15"/>
        <v>0.4942626879065397</v>
      </c>
      <c r="Q113" s="7">
        <v>3</v>
      </c>
    </row>
    <row r="114" spans="1:17" ht="12.75">
      <c r="A114" s="11">
        <v>1.2087000000000003</v>
      </c>
      <c r="B114" s="11">
        <f t="shared" si="9"/>
        <v>3000.5725</v>
      </c>
      <c r="C114" s="11">
        <f t="shared" si="10"/>
        <v>0.6043500000000002</v>
      </c>
      <c r="D114" s="14">
        <v>3.0005725</v>
      </c>
      <c r="E114" s="8">
        <v>1.6436409638395872</v>
      </c>
      <c r="F114" s="8">
        <f t="shared" si="11"/>
        <v>3200</v>
      </c>
      <c r="G114" s="31">
        <f t="shared" si="12"/>
        <v>0.8218204819197936</v>
      </c>
      <c r="H114" s="7">
        <v>3.2</v>
      </c>
      <c r="I114" s="7"/>
      <c r="J114" s="21">
        <v>0.1155999999999997</v>
      </c>
      <c r="K114" s="22">
        <f t="shared" si="8"/>
        <v>3000.5725</v>
      </c>
      <c r="L114" s="35">
        <f t="shared" si="13"/>
        <v>0.05779999999999985</v>
      </c>
      <c r="M114" s="14">
        <v>3.0005725</v>
      </c>
      <c r="N114" s="21">
        <v>0.9222105054157197</v>
      </c>
      <c r="O114" s="21">
        <f t="shared" si="14"/>
        <v>3200</v>
      </c>
      <c r="P114" s="36">
        <f t="shared" si="15"/>
        <v>0.46110525270785985</v>
      </c>
      <c r="Q114" s="7">
        <v>3.2</v>
      </c>
    </row>
    <row r="115" spans="1:17" ht="12.75">
      <c r="A115" s="11">
        <v>1.1835999999999984</v>
      </c>
      <c r="B115" s="11">
        <f t="shared" si="9"/>
        <v>3200.6205</v>
      </c>
      <c r="C115" s="11">
        <f t="shared" si="10"/>
        <v>0.5917999999999992</v>
      </c>
      <c r="D115" s="14">
        <v>3.2006205</v>
      </c>
      <c r="E115" s="8">
        <v>1.7559442427898517</v>
      </c>
      <c r="F115" s="8">
        <f t="shared" si="11"/>
        <v>3400</v>
      </c>
      <c r="G115" s="31">
        <f t="shared" si="12"/>
        <v>0.8779721213949259</v>
      </c>
      <c r="H115" s="7">
        <v>3.4</v>
      </c>
      <c r="I115" s="7"/>
      <c r="J115" s="21">
        <v>0.10440000000000005</v>
      </c>
      <c r="K115" s="22">
        <f t="shared" si="8"/>
        <v>3200.6205</v>
      </c>
      <c r="L115" s="35">
        <f t="shared" si="13"/>
        <v>0.052200000000000024</v>
      </c>
      <c r="M115" s="14">
        <v>3.2006205</v>
      </c>
      <c r="N115" s="21">
        <v>0.8312976471949582</v>
      </c>
      <c r="O115" s="21">
        <f t="shared" si="14"/>
        <v>3400</v>
      </c>
      <c r="P115" s="36">
        <f t="shared" si="15"/>
        <v>0.4156488235974791</v>
      </c>
      <c r="Q115" s="7">
        <v>3.4</v>
      </c>
    </row>
    <row r="116" spans="1:17" ht="12.75">
      <c r="A116" s="11">
        <v>1.1876999999999995</v>
      </c>
      <c r="B116" s="11">
        <f t="shared" si="9"/>
        <v>3400.5549499999997</v>
      </c>
      <c r="C116" s="11">
        <f t="shared" si="10"/>
        <v>0.5938499999999998</v>
      </c>
      <c r="D116" s="14">
        <v>3.4005549499999996</v>
      </c>
      <c r="E116" s="8">
        <v>1.7554126467467128</v>
      </c>
      <c r="F116" s="8">
        <f t="shared" si="11"/>
        <v>3600</v>
      </c>
      <c r="G116" s="31">
        <f t="shared" si="12"/>
        <v>0.8777063233733564</v>
      </c>
      <c r="H116" s="7">
        <v>3.6</v>
      </c>
      <c r="I116" s="7"/>
      <c r="J116" s="21">
        <v>0.09719999999999995</v>
      </c>
      <c r="K116" s="22">
        <f t="shared" si="8"/>
        <v>3400.5549499999997</v>
      </c>
      <c r="L116" s="35">
        <f t="shared" si="13"/>
        <v>0.04859999999999998</v>
      </c>
      <c r="M116" s="14">
        <v>3.4005549499999996</v>
      </c>
      <c r="N116" s="21">
        <v>0.741746336360654</v>
      </c>
      <c r="O116" s="21">
        <f t="shared" si="14"/>
        <v>3600</v>
      </c>
      <c r="P116" s="36">
        <f t="shared" si="15"/>
        <v>0.370873168180327</v>
      </c>
      <c r="Q116" s="7">
        <v>3.6</v>
      </c>
    </row>
    <row r="117" spans="1:17" ht="12.75">
      <c r="A117" s="11">
        <v>1.1169999999999973</v>
      </c>
      <c r="B117" s="11">
        <f t="shared" si="9"/>
        <v>3600.5128</v>
      </c>
      <c r="C117" s="11">
        <f t="shared" si="10"/>
        <v>0.5584999999999987</v>
      </c>
      <c r="D117" s="14">
        <v>3.6005128</v>
      </c>
      <c r="E117" s="8">
        <v>1.6592545811606598</v>
      </c>
      <c r="F117" s="8">
        <f t="shared" si="11"/>
        <v>3800</v>
      </c>
      <c r="G117" s="31">
        <f t="shared" si="12"/>
        <v>0.8296272905803299</v>
      </c>
      <c r="H117" s="7">
        <v>3.8</v>
      </c>
      <c r="I117" s="7"/>
      <c r="J117" s="21">
        <v>0.10460000000000047</v>
      </c>
      <c r="K117" s="22">
        <f t="shared" si="8"/>
        <v>3600.5128</v>
      </c>
      <c r="L117" s="35">
        <f t="shared" si="13"/>
        <v>0.052300000000000235</v>
      </c>
      <c r="M117" s="14">
        <v>3.6005128</v>
      </c>
      <c r="N117" s="21">
        <v>0.6994856381434627</v>
      </c>
      <c r="O117" s="21">
        <f t="shared" si="14"/>
        <v>3800</v>
      </c>
      <c r="P117" s="36">
        <f t="shared" si="15"/>
        <v>0.3497428190717313</v>
      </c>
      <c r="Q117" s="7">
        <v>3.8</v>
      </c>
    </row>
    <row r="118" spans="1:17" ht="12.75">
      <c r="A118" s="11">
        <v>1.1154999999999973</v>
      </c>
      <c r="B118" s="11">
        <f t="shared" si="9"/>
        <v>3800.27995</v>
      </c>
      <c r="C118" s="11">
        <f t="shared" si="10"/>
        <v>0.5577499999999986</v>
      </c>
      <c r="D118" s="14">
        <v>3.80027995</v>
      </c>
      <c r="E118" s="8">
        <v>1.6159365744138228</v>
      </c>
      <c r="F118" s="8">
        <f t="shared" si="11"/>
        <v>4000</v>
      </c>
      <c r="G118" s="31">
        <f t="shared" si="12"/>
        <v>0.8079682872069114</v>
      </c>
      <c r="H118" s="7">
        <v>4</v>
      </c>
      <c r="I118" s="7"/>
      <c r="J118" s="21">
        <v>0.09839999999999982</v>
      </c>
      <c r="K118" s="22">
        <f t="shared" si="8"/>
        <v>3800.27995</v>
      </c>
      <c r="L118" s="35">
        <f t="shared" si="13"/>
        <v>0.04919999999999991</v>
      </c>
      <c r="M118" s="14">
        <v>3.80027995</v>
      </c>
      <c r="N118" s="21">
        <v>0.6987299593799534</v>
      </c>
      <c r="O118" s="21">
        <f t="shared" si="14"/>
        <v>4000</v>
      </c>
      <c r="P118" s="36">
        <f t="shared" si="15"/>
        <v>0.3493649796899767</v>
      </c>
      <c r="Q118" s="7">
        <v>4</v>
      </c>
    </row>
    <row r="119" spans="1:17" ht="12.75">
      <c r="A119" s="11">
        <v>1.0722000000000023</v>
      </c>
      <c r="B119" s="11">
        <f t="shared" si="9"/>
        <v>4000.2371</v>
      </c>
      <c r="C119" s="11">
        <f t="shared" si="10"/>
        <v>0.5361000000000011</v>
      </c>
      <c r="D119" s="14">
        <v>4.0002371</v>
      </c>
      <c r="E119" s="8">
        <v>1.6119003338382143</v>
      </c>
      <c r="F119" s="8">
        <f t="shared" si="11"/>
        <v>4200</v>
      </c>
      <c r="G119" s="31">
        <f t="shared" si="12"/>
        <v>0.8059501669191071</v>
      </c>
      <c r="H119" s="7">
        <v>4.2</v>
      </c>
      <c r="I119" s="7"/>
      <c r="J119" s="21">
        <v>0.0812999999999997</v>
      </c>
      <c r="K119" s="22">
        <f t="shared" si="8"/>
        <v>4000.2371</v>
      </c>
      <c r="L119" s="35">
        <f t="shared" si="13"/>
        <v>0.04064999999999985</v>
      </c>
      <c r="M119" s="14">
        <v>4.0002371</v>
      </c>
      <c r="N119" s="21">
        <v>0.6629231470172137</v>
      </c>
      <c r="O119" s="21">
        <f t="shared" si="14"/>
        <v>4200</v>
      </c>
      <c r="P119" s="36">
        <f t="shared" si="15"/>
        <v>0.33146157350860683</v>
      </c>
      <c r="Q119" s="7">
        <v>4.2</v>
      </c>
    </row>
    <row r="120" spans="1:17" ht="12.75">
      <c r="A120" s="11">
        <v>1.1512000000000029</v>
      </c>
      <c r="B120" s="11">
        <f t="shared" si="9"/>
        <v>4200.1862</v>
      </c>
      <c r="C120" s="11">
        <f t="shared" si="10"/>
        <v>0.5756000000000014</v>
      </c>
      <c r="D120" s="14">
        <v>4.2001862</v>
      </c>
      <c r="E120" s="8">
        <v>1.5846373718554148</v>
      </c>
      <c r="F120" s="8">
        <f t="shared" si="11"/>
        <v>4400</v>
      </c>
      <c r="G120" s="31">
        <f t="shared" si="12"/>
        <v>0.7923186859277074</v>
      </c>
      <c r="H120" s="7">
        <v>4.4</v>
      </c>
      <c r="I120" s="7"/>
      <c r="J120" s="21">
        <v>0.06899999999999995</v>
      </c>
      <c r="K120" s="22">
        <f t="shared" si="8"/>
        <v>4200.1862</v>
      </c>
      <c r="L120" s="35">
        <f t="shared" si="13"/>
        <v>0.034499999999999975</v>
      </c>
      <c r="M120" s="14">
        <v>4.2001862</v>
      </c>
      <c r="N120" s="21">
        <v>0.655585446501421</v>
      </c>
      <c r="O120" s="21">
        <f t="shared" si="14"/>
        <v>4400</v>
      </c>
      <c r="P120" s="36">
        <f t="shared" si="15"/>
        <v>0.3277927232507105</v>
      </c>
      <c r="Q120" s="7">
        <v>4.4</v>
      </c>
    </row>
    <row r="121" spans="1:17" ht="12.75">
      <c r="A121" s="11">
        <v>1.0942000000000007</v>
      </c>
      <c r="B121" s="11">
        <f t="shared" si="9"/>
        <v>4400.14465</v>
      </c>
      <c r="C121" s="11">
        <f t="shared" si="10"/>
        <v>0.5471000000000004</v>
      </c>
      <c r="D121" s="14">
        <v>4.4001446500000005</v>
      </c>
      <c r="E121" s="8">
        <v>1.6152301227699155</v>
      </c>
      <c r="F121" s="8">
        <f t="shared" si="11"/>
        <v>4600</v>
      </c>
      <c r="G121" s="31">
        <f t="shared" si="12"/>
        <v>0.8076150613849578</v>
      </c>
      <c r="H121" s="7">
        <v>4.6</v>
      </c>
      <c r="I121" s="7"/>
      <c r="J121" s="21">
        <v>0.07640000000000047</v>
      </c>
      <c r="K121" s="22">
        <f t="shared" si="8"/>
        <v>4400.14465</v>
      </c>
      <c r="L121" s="35">
        <f t="shared" si="13"/>
        <v>0.038200000000000234</v>
      </c>
      <c r="M121" s="14">
        <v>4.4001446500000005</v>
      </c>
      <c r="N121" s="21">
        <v>0.6517220676170306</v>
      </c>
      <c r="O121" s="21">
        <f t="shared" si="14"/>
        <v>4600</v>
      </c>
      <c r="P121" s="36">
        <f t="shared" si="15"/>
        <v>0.3258610338085153</v>
      </c>
      <c r="Q121" s="7">
        <v>4.6</v>
      </c>
    </row>
    <row r="122" spans="1:17" ht="12.75">
      <c r="A122" s="11">
        <v>1.1077999999999975</v>
      </c>
      <c r="B122" s="11">
        <f t="shared" si="9"/>
        <v>4599.99595</v>
      </c>
      <c r="C122" s="11">
        <f t="shared" si="10"/>
        <v>0.5538999999999987</v>
      </c>
      <c r="D122" s="14">
        <v>4.59999595</v>
      </c>
      <c r="E122" s="8">
        <v>1.4801974476270914</v>
      </c>
      <c r="F122" s="8">
        <f t="shared" si="11"/>
        <v>4800</v>
      </c>
      <c r="G122" s="31">
        <f t="shared" si="12"/>
        <v>0.7400987238135457</v>
      </c>
      <c r="H122" s="7">
        <v>4.8</v>
      </c>
      <c r="I122" s="7"/>
      <c r="J122" s="21">
        <v>0.06379999999999963</v>
      </c>
      <c r="K122" s="22">
        <f t="shared" si="8"/>
        <v>4599.99595</v>
      </c>
      <c r="L122" s="35">
        <f t="shared" si="13"/>
        <v>0.03189999999999982</v>
      </c>
      <c r="M122" s="14">
        <v>4.59999595</v>
      </c>
      <c r="N122" s="21">
        <v>0.6755721294310639</v>
      </c>
      <c r="O122" s="21">
        <f t="shared" si="14"/>
        <v>4800</v>
      </c>
      <c r="P122" s="36">
        <f t="shared" si="15"/>
        <v>0.33778606471553196</v>
      </c>
      <c r="Q122" s="7">
        <v>4.8</v>
      </c>
    </row>
    <row r="123" spans="1:17" ht="12.75">
      <c r="A123" s="11">
        <v>1.0831999999999908</v>
      </c>
      <c r="B123" s="11">
        <f t="shared" si="9"/>
        <v>4799.9186</v>
      </c>
      <c r="C123" s="11">
        <f t="shared" si="10"/>
        <v>0.5415999999999954</v>
      </c>
      <c r="D123" s="14">
        <v>4.7999186</v>
      </c>
      <c r="E123" s="8">
        <v>1.3868639372625609</v>
      </c>
      <c r="F123" s="8">
        <f t="shared" si="11"/>
        <v>5000</v>
      </c>
      <c r="G123" s="31">
        <f t="shared" si="12"/>
        <v>0.6934319686312804</v>
      </c>
      <c r="H123" s="7">
        <v>5</v>
      </c>
      <c r="I123" s="7"/>
      <c r="J123" s="21">
        <v>0.0622000000000007</v>
      </c>
      <c r="K123" s="22">
        <f t="shared" si="8"/>
        <v>4799.9186</v>
      </c>
      <c r="L123" s="35">
        <f t="shared" si="13"/>
        <v>0.03110000000000035</v>
      </c>
      <c r="M123" s="14">
        <v>4.7999186</v>
      </c>
      <c r="N123" s="21">
        <v>0.6276889386015458</v>
      </c>
      <c r="O123" s="21">
        <f t="shared" si="14"/>
        <v>5000</v>
      </c>
      <c r="P123" s="36">
        <f t="shared" si="15"/>
        <v>0.3138444693007729</v>
      </c>
      <c r="Q123" s="7">
        <v>5</v>
      </c>
    </row>
    <row r="124" spans="1:17" ht="12.75">
      <c r="A124" s="11">
        <v>1.0700000000000074</v>
      </c>
      <c r="B124" s="11">
        <f t="shared" si="9"/>
        <v>4999.6935</v>
      </c>
      <c r="C124" s="11">
        <f t="shared" si="10"/>
        <v>0.5350000000000037</v>
      </c>
      <c r="D124" s="14">
        <v>4.9996935</v>
      </c>
      <c r="E124" s="8">
        <v>1.3577419939580295</v>
      </c>
      <c r="F124" s="8">
        <f t="shared" si="11"/>
        <v>5200</v>
      </c>
      <c r="G124" s="31">
        <f t="shared" si="12"/>
        <v>0.6788709969790148</v>
      </c>
      <c r="H124" s="7">
        <v>5.2</v>
      </c>
      <c r="I124" s="7"/>
      <c r="J124" s="21">
        <v>0.05379999999999985</v>
      </c>
      <c r="K124" s="22">
        <f t="shared" si="8"/>
        <v>4999.6935</v>
      </c>
      <c r="L124" s="35">
        <f t="shared" si="13"/>
        <v>0.026899999999999924</v>
      </c>
      <c r="M124" s="14">
        <v>4.9996935</v>
      </c>
      <c r="N124" s="21">
        <v>0.5979209667084797</v>
      </c>
      <c r="O124" s="21">
        <f t="shared" si="14"/>
        <v>5200</v>
      </c>
      <c r="P124" s="36">
        <f t="shared" si="15"/>
        <v>0.29896048335423986</v>
      </c>
      <c r="Q124" s="7">
        <v>5.2</v>
      </c>
    </row>
    <row r="125" spans="1:17" ht="12.75">
      <c r="A125" s="11">
        <v>1.0318999999999932</v>
      </c>
      <c r="B125" s="11">
        <f t="shared" si="9"/>
        <v>5199.4187999999995</v>
      </c>
      <c r="C125" s="11">
        <f t="shared" si="10"/>
        <v>0.5159499999999966</v>
      </c>
      <c r="D125" s="14">
        <v>5.199418799999999</v>
      </c>
      <c r="E125" s="8">
        <v>1.2951826578921697</v>
      </c>
      <c r="F125" s="8">
        <f t="shared" si="11"/>
        <v>5400</v>
      </c>
      <c r="G125" s="31">
        <f t="shared" si="12"/>
        <v>0.6475913289460848</v>
      </c>
      <c r="H125" s="7">
        <v>5.4</v>
      </c>
      <c r="I125" s="7"/>
      <c r="J125" s="21">
        <v>0.052200000000000024</v>
      </c>
      <c r="K125" s="22">
        <f t="shared" si="8"/>
        <v>5199.4187999999995</v>
      </c>
      <c r="L125" s="35">
        <f t="shared" si="13"/>
        <v>0.026100000000000012</v>
      </c>
      <c r="M125" s="14">
        <v>5.199418799999999</v>
      </c>
      <c r="N125" s="21">
        <v>0.5433836481291769</v>
      </c>
      <c r="O125" s="21">
        <f t="shared" si="14"/>
        <v>5400</v>
      </c>
      <c r="P125" s="36">
        <f t="shared" si="15"/>
        <v>0.27169182406458847</v>
      </c>
      <c r="Q125" s="7">
        <v>5.4</v>
      </c>
    </row>
    <row r="126" spans="1:17" ht="12.75">
      <c r="A126" s="11">
        <v>1.0594999999999999</v>
      </c>
      <c r="B126" s="11">
        <f t="shared" si="9"/>
        <v>5399.296700000001</v>
      </c>
      <c r="C126" s="11">
        <f t="shared" si="10"/>
        <v>0.5297499999999999</v>
      </c>
      <c r="D126" s="14">
        <v>5.399296700000001</v>
      </c>
      <c r="E126" s="8">
        <v>1.2219740193574324</v>
      </c>
      <c r="F126" s="8">
        <f t="shared" si="11"/>
        <v>5600</v>
      </c>
      <c r="G126" s="31">
        <f t="shared" si="12"/>
        <v>0.6109870096787162</v>
      </c>
      <c r="H126" s="7">
        <v>5.6</v>
      </c>
      <c r="I126" s="7"/>
      <c r="J126" s="21">
        <v>0.04260000000000019</v>
      </c>
      <c r="K126" s="22">
        <f t="shared" si="8"/>
        <v>5399.296700000001</v>
      </c>
      <c r="L126" s="35">
        <f t="shared" si="13"/>
        <v>0.021300000000000097</v>
      </c>
      <c r="M126" s="14">
        <v>5.399296700000001</v>
      </c>
      <c r="N126" s="21">
        <v>0.5350935948416549</v>
      </c>
      <c r="O126" s="21">
        <f t="shared" si="14"/>
        <v>5600</v>
      </c>
      <c r="P126" s="36">
        <f t="shared" si="15"/>
        <v>0.26754679742082743</v>
      </c>
      <c r="Q126" s="7">
        <v>5.6</v>
      </c>
    </row>
    <row r="127" spans="1:17" ht="12.75">
      <c r="A127" s="11">
        <v>0.9843999999999937</v>
      </c>
      <c r="B127" s="11">
        <f t="shared" si="9"/>
        <v>5598.8757</v>
      </c>
      <c r="C127" s="11">
        <f t="shared" si="10"/>
        <v>0.49219999999999686</v>
      </c>
      <c r="D127" s="14">
        <v>5.5988757</v>
      </c>
      <c r="E127" s="8">
        <v>1.1727961491454408</v>
      </c>
      <c r="F127" s="8">
        <f t="shared" si="11"/>
        <v>5800</v>
      </c>
      <c r="G127" s="31">
        <f t="shared" si="12"/>
        <v>0.5863980745727204</v>
      </c>
      <c r="H127" s="7">
        <v>5.8</v>
      </c>
      <c r="I127" s="7"/>
      <c r="J127" s="21">
        <v>0.04409999999999936</v>
      </c>
      <c r="K127" s="22">
        <f t="shared" si="8"/>
        <v>5598.8757</v>
      </c>
      <c r="L127" s="35">
        <f t="shared" si="13"/>
        <v>0.02204999999999968</v>
      </c>
      <c r="M127" s="14">
        <v>5.5988757</v>
      </c>
      <c r="N127" s="21">
        <v>0.47191861605953767</v>
      </c>
      <c r="O127" s="21">
        <f t="shared" si="14"/>
        <v>5800</v>
      </c>
      <c r="P127" s="36">
        <f t="shared" si="15"/>
        <v>0.23595930802976883</v>
      </c>
      <c r="Q127" s="7">
        <v>5.8</v>
      </c>
    </row>
    <row r="128" spans="1:17" ht="12.75">
      <c r="A128" s="11">
        <v>0.9252000000000038</v>
      </c>
      <c r="B128" s="11">
        <f t="shared" si="9"/>
        <v>5799.2137999999995</v>
      </c>
      <c r="C128" s="11">
        <f t="shared" si="10"/>
        <v>0.4626000000000019</v>
      </c>
      <c r="D128" s="14">
        <v>5.7992137999999995</v>
      </c>
      <c r="E128" s="8">
        <v>1.1274032557246443</v>
      </c>
      <c r="F128" s="8">
        <f t="shared" si="11"/>
        <v>6000</v>
      </c>
      <c r="G128" s="31">
        <f t="shared" si="12"/>
        <v>0.5637016278623221</v>
      </c>
      <c r="H128" s="7">
        <v>6</v>
      </c>
      <c r="I128" s="7"/>
      <c r="J128" s="21">
        <v>0.0376000000000003</v>
      </c>
      <c r="K128" s="22">
        <f t="shared" si="8"/>
        <v>5799.2137999999995</v>
      </c>
      <c r="L128" s="35">
        <f t="shared" si="13"/>
        <v>0.01880000000000015</v>
      </c>
      <c r="M128" s="14">
        <v>5.7992137999999995</v>
      </c>
      <c r="N128" s="21">
        <v>0.41586963479629935</v>
      </c>
      <c r="O128" s="21">
        <f t="shared" si="14"/>
        <v>6000</v>
      </c>
      <c r="P128" s="36">
        <f t="shared" si="15"/>
        <v>0.20793481739814967</v>
      </c>
      <c r="Q128" s="7">
        <v>6</v>
      </c>
    </row>
    <row r="129" spans="1:17" ht="12.75">
      <c r="A129" s="11">
        <v>0.922300000000007</v>
      </c>
      <c r="B129" s="11">
        <f t="shared" si="9"/>
        <v>5999.04885</v>
      </c>
      <c r="C129" s="11">
        <f t="shared" si="10"/>
        <v>0.4611500000000035</v>
      </c>
      <c r="D129" s="14">
        <v>5.99904885</v>
      </c>
      <c r="E129" s="8">
        <v>1.038152933999129</v>
      </c>
      <c r="F129" s="8">
        <f t="shared" si="11"/>
        <v>6200</v>
      </c>
      <c r="G129" s="31">
        <f t="shared" si="12"/>
        <v>0.5190764669995644</v>
      </c>
      <c r="H129" s="7">
        <v>6.2</v>
      </c>
      <c r="I129" s="7"/>
      <c r="J129" s="21">
        <v>0.0376000000000003</v>
      </c>
      <c r="K129" s="22">
        <f t="shared" si="8"/>
        <v>5999.04885</v>
      </c>
      <c r="L129" s="35">
        <f t="shared" si="13"/>
        <v>0.01880000000000015</v>
      </c>
      <c r="M129" s="14">
        <v>5.99904885</v>
      </c>
      <c r="N129" s="21">
        <v>0.3957270790686329</v>
      </c>
      <c r="O129" s="21">
        <f t="shared" si="14"/>
        <v>6200</v>
      </c>
      <c r="P129" s="36">
        <f t="shared" si="15"/>
        <v>0.19786353953431646</v>
      </c>
      <c r="Q129" s="7">
        <v>6.2</v>
      </c>
    </row>
    <row r="130" spans="1:17" ht="12.75">
      <c r="A130" s="11">
        <v>0.876499999999993</v>
      </c>
      <c r="B130" s="11">
        <f t="shared" si="9"/>
        <v>6198.665</v>
      </c>
      <c r="C130" s="11">
        <f t="shared" si="10"/>
        <v>0.4382499999999965</v>
      </c>
      <c r="D130" s="14">
        <v>6.198665</v>
      </c>
      <c r="E130" s="8">
        <v>0.8668457069075401</v>
      </c>
      <c r="F130" s="8">
        <f t="shared" si="11"/>
        <v>6400</v>
      </c>
      <c r="G130" s="31">
        <f t="shared" si="12"/>
        <v>0.4334228534537701</v>
      </c>
      <c r="H130" s="7">
        <v>6.4</v>
      </c>
      <c r="I130" s="7"/>
      <c r="J130" s="21">
        <v>0.026899999999999924</v>
      </c>
      <c r="K130" s="22">
        <f t="shared" si="8"/>
        <v>6198.665</v>
      </c>
      <c r="L130" s="35">
        <f t="shared" si="13"/>
        <v>0.013449999999999962</v>
      </c>
      <c r="M130" s="14">
        <v>6.198665</v>
      </c>
      <c r="N130" s="21">
        <v>0.377192737130851</v>
      </c>
      <c r="O130" s="21">
        <f t="shared" si="14"/>
        <v>6400</v>
      </c>
      <c r="P130" s="36">
        <f t="shared" si="15"/>
        <v>0.1885963685654255</v>
      </c>
      <c r="Q130" s="7">
        <v>6.4</v>
      </c>
    </row>
    <row r="131" spans="1:17" ht="12.75">
      <c r="A131" s="11">
        <v>0.796999999999997</v>
      </c>
      <c r="B131" s="11">
        <f t="shared" si="9"/>
        <v>6398.7316</v>
      </c>
      <c r="C131" s="11">
        <f t="shared" si="10"/>
        <v>0.3984999999999985</v>
      </c>
      <c r="D131" s="14">
        <v>6.3987316</v>
      </c>
      <c r="E131" s="8">
        <v>0.7178133585079252</v>
      </c>
      <c r="F131" s="8">
        <f t="shared" si="11"/>
        <v>6600</v>
      </c>
      <c r="G131" s="31">
        <f t="shared" si="12"/>
        <v>0.3589066792539626</v>
      </c>
      <c r="H131" s="7">
        <v>6.6</v>
      </c>
      <c r="I131" s="7"/>
      <c r="J131" s="21">
        <v>0.05140000000000011</v>
      </c>
      <c r="K131" s="22">
        <f t="shared" si="8"/>
        <v>6398.7316</v>
      </c>
      <c r="L131" s="35">
        <f t="shared" si="13"/>
        <v>0.025700000000000056</v>
      </c>
      <c r="M131" s="14">
        <v>6.3987316</v>
      </c>
      <c r="N131" s="21">
        <v>0.3432161927696855</v>
      </c>
      <c r="O131" s="21">
        <f t="shared" si="14"/>
        <v>6600</v>
      </c>
      <c r="P131" s="36">
        <f t="shared" si="15"/>
        <v>0.17160809638484276</v>
      </c>
      <c r="Q131" s="7">
        <v>6.6</v>
      </c>
    </row>
    <row r="132" spans="1:17" ht="12.75">
      <c r="A132" s="11">
        <v>0.7867999999999995</v>
      </c>
      <c r="B132" s="11">
        <f t="shared" si="9"/>
        <v>6598.730100000001</v>
      </c>
      <c r="C132" s="11">
        <f t="shared" si="10"/>
        <v>0.39339999999999975</v>
      </c>
      <c r="D132" s="14">
        <v>6.598730100000001</v>
      </c>
      <c r="E132" s="8">
        <v>0.476670273982819</v>
      </c>
      <c r="F132" s="8">
        <f t="shared" si="11"/>
        <v>6800</v>
      </c>
      <c r="G132" s="31">
        <f t="shared" si="12"/>
        <v>0.2383351369914095</v>
      </c>
      <c r="H132" s="7">
        <v>6.8</v>
      </c>
      <c r="I132" s="7"/>
      <c r="J132" s="21">
        <v>0.039300000000000335</v>
      </c>
      <c r="K132" s="22">
        <f t="shared" si="8"/>
        <v>6598.730100000001</v>
      </c>
      <c r="L132" s="35">
        <f t="shared" si="13"/>
        <v>0.019650000000000167</v>
      </c>
      <c r="M132" s="14">
        <v>6.598730100000001</v>
      </c>
      <c r="N132" s="21">
        <v>0.21668978919999926</v>
      </c>
      <c r="O132" s="21">
        <f t="shared" si="14"/>
        <v>6800</v>
      </c>
      <c r="P132" s="36">
        <f t="shared" si="15"/>
        <v>0.10834489459999963</v>
      </c>
      <c r="Q132" s="7">
        <v>6.8</v>
      </c>
    </row>
    <row r="133" spans="1:13" ht="12.75">
      <c r="A133" s="11">
        <v>0.6735000000000042</v>
      </c>
      <c r="B133" s="11">
        <f t="shared" si="9"/>
        <v>6798.54595</v>
      </c>
      <c r="C133" s="11">
        <f t="shared" si="10"/>
        <v>0.3367500000000021</v>
      </c>
      <c r="D133" s="14">
        <v>6.798545949999999</v>
      </c>
      <c r="E133" s="7"/>
      <c r="F133" s="7"/>
      <c r="G133" s="7"/>
      <c r="H133" s="7"/>
      <c r="I133" s="7"/>
      <c r="J133" s="21">
        <v>0.04859999999999998</v>
      </c>
      <c r="K133" s="22">
        <f t="shared" si="8"/>
        <v>6798.54595</v>
      </c>
      <c r="L133" s="35">
        <f t="shared" si="13"/>
        <v>0.02429999999999999</v>
      </c>
      <c r="M133" s="14">
        <v>6.798545949999999</v>
      </c>
    </row>
    <row r="134" spans="1:13" ht="12.75">
      <c r="A134" s="11">
        <v>0.5788999999999902</v>
      </c>
      <c r="B134" s="11">
        <f t="shared" si="9"/>
        <v>6998.46835</v>
      </c>
      <c r="C134" s="11">
        <f t="shared" si="10"/>
        <v>0.2894499999999951</v>
      </c>
      <c r="D134" s="14">
        <v>6.9984683500000004</v>
      </c>
      <c r="E134" s="7"/>
      <c r="F134" s="7"/>
      <c r="G134" s="7"/>
      <c r="H134" s="7"/>
      <c r="I134" s="7"/>
      <c r="J134" s="21">
        <v>0.052200000000000024</v>
      </c>
      <c r="K134" s="22">
        <f t="shared" si="8"/>
        <v>6998.46835</v>
      </c>
      <c r="L134" s="35">
        <f t="shared" si="13"/>
        <v>0.026100000000000012</v>
      </c>
      <c r="M134" s="14">
        <v>6.9984683500000004</v>
      </c>
    </row>
    <row r="135" spans="1:13" ht="12.75">
      <c r="A135" s="11">
        <v>0.47390000000000043</v>
      </c>
      <c r="B135" s="11">
        <f t="shared" si="9"/>
        <v>7198.375</v>
      </c>
      <c r="C135" s="11">
        <f t="shared" si="10"/>
        <v>0.23695000000000022</v>
      </c>
      <c r="D135" s="14">
        <v>7.198375</v>
      </c>
      <c r="E135" s="7"/>
      <c r="F135" s="7"/>
      <c r="G135" s="7"/>
      <c r="H135" s="7"/>
      <c r="I135" s="7"/>
      <c r="J135" s="21">
        <v>0.05049999999999999</v>
      </c>
      <c r="K135" s="22">
        <f t="shared" si="8"/>
        <v>7198.375</v>
      </c>
      <c r="L135" s="35">
        <f t="shared" si="13"/>
        <v>0.025249999999999995</v>
      </c>
      <c r="M135" s="14">
        <v>7.198375</v>
      </c>
    </row>
    <row r="136" spans="1:12" ht="12.75">
      <c r="A136" s="11">
        <v>0.3212999999999937</v>
      </c>
      <c r="B136" s="11">
        <f t="shared" si="9"/>
        <v>7398.2517</v>
      </c>
      <c r="C136" s="11">
        <f t="shared" si="10"/>
        <v>0.16064999999999685</v>
      </c>
      <c r="D136" s="14">
        <v>7.398251699999999</v>
      </c>
      <c r="E136" s="7"/>
      <c r="F136" s="7"/>
      <c r="G136" s="7"/>
      <c r="H136" s="7"/>
      <c r="I136" s="7"/>
      <c r="J136" s="21">
        <v>0.03489999999999993</v>
      </c>
      <c r="K136" s="22">
        <f>L136*1000</f>
        <v>17.449999999999967</v>
      </c>
      <c r="L136" s="35">
        <f t="shared" si="13"/>
        <v>0.017449999999999966</v>
      </c>
    </row>
    <row r="137" spans="1:12" ht="12.75">
      <c r="A137" s="11">
        <v>0.06069999999999709</v>
      </c>
      <c r="B137" s="11">
        <f t="shared" si="9"/>
        <v>7498.14465</v>
      </c>
      <c r="C137" s="11">
        <f t="shared" si="10"/>
        <v>0.030349999999998545</v>
      </c>
      <c r="D137" s="14">
        <v>7.49814465</v>
      </c>
      <c r="E137" s="7"/>
      <c r="F137" s="7"/>
      <c r="G137" s="7"/>
      <c r="H137" s="7"/>
      <c r="I137" s="7"/>
      <c r="J137" s="21">
        <v>0.013800000000000257</v>
      </c>
      <c r="K137" s="22">
        <f>L137*1000</f>
        <v>6.900000000000128</v>
      </c>
      <c r="L137" s="35">
        <f t="shared" si="13"/>
        <v>0.006900000000000128</v>
      </c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7" s="10" customFormat="1" ht="12.75">
      <c r="A142" s="26" t="s">
        <v>8</v>
      </c>
      <c r="B142" s="26"/>
      <c r="C142" s="26"/>
      <c r="D142" s="27"/>
      <c r="E142" s="28" t="s">
        <v>9</v>
      </c>
      <c r="F142" s="28" t="s">
        <v>9</v>
      </c>
      <c r="G142" s="28"/>
      <c r="H142" s="28"/>
      <c r="I142" s="29"/>
      <c r="J142" s="26" t="s">
        <v>8</v>
      </c>
      <c r="K142" s="26"/>
      <c r="L142" s="26"/>
      <c r="M142" s="27"/>
      <c r="N142" s="26" t="s">
        <v>9</v>
      </c>
      <c r="O142" s="28"/>
      <c r="P142" s="28"/>
      <c r="Q142" s="28"/>
    </row>
    <row r="143" spans="1:17" ht="12.75">
      <c r="A143" s="16" t="s">
        <v>10</v>
      </c>
      <c r="B143" s="16" t="s">
        <v>2</v>
      </c>
      <c r="C143" s="16" t="s">
        <v>15</v>
      </c>
      <c r="D143" s="12" t="s">
        <v>12</v>
      </c>
      <c r="E143" s="4" t="s">
        <v>10</v>
      </c>
      <c r="F143" s="4" t="s">
        <v>2</v>
      </c>
      <c r="G143" s="16" t="s">
        <v>15</v>
      </c>
      <c r="H143" s="6" t="s">
        <v>12</v>
      </c>
      <c r="I143" s="30"/>
      <c r="J143" s="20" t="s">
        <v>14</v>
      </c>
      <c r="K143" s="20" t="s">
        <v>2</v>
      </c>
      <c r="L143" s="20" t="s">
        <v>18</v>
      </c>
      <c r="M143" s="17" t="s">
        <v>12</v>
      </c>
      <c r="N143" s="2" t="s">
        <v>14</v>
      </c>
      <c r="O143" s="2" t="s">
        <v>2</v>
      </c>
      <c r="P143" s="20" t="s">
        <v>18</v>
      </c>
      <c r="Q143" s="1" t="s">
        <v>12</v>
      </c>
    </row>
    <row r="144" spans="1:17" ht="12.75">
      <c r="A144" s="11">
        <v>0.00014732810960850696</v>
      </c>
      <c r="B144" s="11">
        <f>D144*1000</f>
        <v>52.3603</v>
      </c>
      <c r="C144" s="24">
        <f>A144/2</f>
        <v>7.366405480425348E-05</v>
      </c>
      <c r="D144" s="14">
        <v>0.052360300000000005</v>
      </c>
      <c r="E144" s="8">
        <v>0.00022956250527944697</v>
      </c>
      <c r="F144" s="8">
        <f>H144*1000</f>
        <v>100</v>
      </c>
      <c r="G144" s="5">
        <f>E144/2</f>
        <v>0.00011478125263972348</v>
      </c>
      <c r="H144" s="7">
        <v>0.1</v>
      </c>
      <c r="I144" s="30"/>
      <c r="J144" s="22">
        <v>-2.528823587238132E-05</v>
      </c>
      <c r="K144" s="22">
        <f>M144*1000</f>
        <v>52.3603</v>
      </c>
      <c r="L144" s="22">
        <f>J144/2</f>
        <v>-1.264411793619066E-05</v>
      </c>
      <c r="M144" s="14">
        <v>0.052360300000000005</v>
      </c>
      <c r="N144" s="21">
        <v>-4.0688967617832946E-05</v>
      </c>
      <c r="O144" s="21">
        <f>Q144*1000</f>
        <v>100</v>
      </c>
      <c r="P144" s="21">
        <f>N144/2</f>
        <v>-2.0344483808916473E-05</v>
      </c>
      <c r="Q144" s="7">
        <v>0.1</v>
      </c>
    </row>
    <row r="145" spans="1:17" ht="12.75">
      <c r="A145" s="11">
        <v>0.0003393511901202721</v>
      </c>
      <c r="B145" s="11">
        <f aca="true" t="shared" si="16" ref="B145:B184">D145*1000</f>
        <v>102.0886</v>
      </c>
      <c r="C145" s="24">
        <f aca="true" t="shared" si="17" ref="C145:C184">A145/2</f>
        <v>0.00016967559506013606</v>
      </c>
      <c r="D145" s="14">
        <v>0.1020886</v>
      </c>
      <c r="E145" s="8">
        <v>0.0006690485968994351</v>
      </c>
      <c r="F145" s="8">
        <f aca="true" t="shared" si="18" ref="F145:F179">H145*1000</f>
        <v>200</v>
      </c>
      <c r="G145" s="5">
        <f aca="true" t="shared" si="19" ref="G145:G179">E145/2</f>
        <v>0.0003345242984497176</v>
      </c>
      <c r="H145" s="7">
        <v>0.2</v>
      </c>
      <c r="I145" s="30"/>
      <c r="J145" s="22">
        <v>-4.4965554126444736E-05</v>
      </c>
      <c r="K145" s="22">
        <f aca="true" t="shared" si="20" ref="K145:K184">M145*1000</f>
        <v>102.0886</v>
      </c>
      <c r="L145" s="22">
        <f aca="true" t="shared" si="21" ref="L145:L184">J145/2</f>
        <v>-2.2482777063222368E-05</v>
      </c>
      <c r="M145" s="14">
        <v>0.1020886</v>
      </c>
      <c r="N145" s="21">
        <v>-1.7588582610532953E-05</v>
      </c>
      <c r="O145" s="21">
        <f aca="true" t="shared" si="22" ref="O145:O179">Q145*1000</f>
        <v>200</v>
      </c>
      <c r="P145" s="21">
        <f aca="true" t="shared" si="23" ref="P145:P179">N145/2</f>
        <v>-8.794291305266476E-06</v>
      </c>
      <c r="Q145" s="7">
        <v>0.2</v>
      </c>
    </row>
    <row r="146" spans="1:17" ht="12.75">
      <c r="A146" s="11">
        <v>0.0004966529260196535</v>
      </c>
      <c r="B146" s="11">
        <f t="shared" si="16"/>
        <v>202.1546</v>
      </c>
      <c r="C146" s="24">
        <f t="shared" si="17"/>
        <v>0.00024832646300982676</v>
      </c>
      <c r="D146" s="14">
        <v>0.2021546</v>
      </c>
      <c r="E146" s="8">
        <v>0.000778560320725949</v>
      </c>
      <c r="F146" s="8">
        <f t="shared" si="18"/>
        <v>300</v>
      </c>
      <c r="G146" s="5">
        <f t="shared" si="19"/>
        <v>0.0003892801603629745</v>
      </c>
      <c r="H146" s="7">
        <v>0.3</v>
      </c>
      <c r="I146" s="30"/>
      <c r="J146" s="22">
        <v>-3.6309191799935046E-05</v>
      </c>
      <c r="K146" s="22">
        <f t="shared" si="20"/>
        <v>202.1546</v>
      </c>
      <c r="L146" s="22">
        <f t="shared" si="21"/>
        <v>-1.8154595899967523E-05</v>
      </c>
      <c r="M146" s="14">
        <v>0.2021546</v>
      </c>
      <c r="N146" s="21">
        <v>4.196636716023979E-05</v>
      </c>
      <c r="O146" s="21">
        <f t="shared" si="22"/>
        <v>300</v>
      </c>
      <c r="P146" s="21">
        <f t="shared" si="23"/>
        <v>2.0983183580119895E-05</v>
      </c>
      <c r="Q146" s="7">
        <v>0.3</v>
      </c>
    </row>
    <row r="147" spans="1:17" ht="12.75">
      <c r="A147" s="11">
        <v>0.0005173507240357241</v>
      </c>
      <c r="B147" s="11">
        <f t="shared" si="16"/>
        <v>301.7489</v>
      </c>
      <c r="C147" s="24">
        <f t="shared" si="17"/>
        <v>0.00025867536201786207</v>
      </c>
      <c r="D147" s="14">
        <v>0.3017489</v>
      </c>
      <c r="E147" s="8">
        <v>0.0007695424924355246</v>
      </c>
      <c r="F147" s="8">
        <f t="shared" si="18"/>
        <v>400</v>
      </c>
      <c r="G147" s="5">
        <f t="shared" si="19"/>
        <v>0.0003847712462177623</v>
      </c>
      <c r="H147" s="7">
        <v>0.4</v>
      </c>
      <c r="I147" s="30"/>
      <c r="J147" s="22">
        <v>-1.2942547325664594E-05</v>
      </c>
      <c r="K147" s="22">
        <f t="shared" si="20"/>
        <v>301.7489</v>
      </c>
      <c r="L147" s="22">
        <f t="shared" si="21"/>
        <v>-6.471273662832297E-06</v>
      </c>
      <c r="M147" s="14">
        <v>0.3017489</v>
      </c>
      <c r="N147" s="21">
        <v>9.96082396067638E-05</v>
      </c>
      <c r="O147" s="21">
        <f t="shared" si="22"/>
        <v>400</v>
      </c>
      <c r="P147" s="21">
        <f t="shared" si="23"/>
        <v>4.98041198033819E-05</v>
      </c>
      <c r="Q147" s="7">
        <v>0.4</v>
      </c>
    </row>
    <row r="148" spans="1:17" ht="12.75">
      <c r="A148" s="11">
        <v>0.0005007912382495622</v>
      </c>
      <c r="B148" s="11">
        <f t="shared" si="16"/>
        <v>401.7882</v>
      </c>
      <c r="C148" s="24">
        <f t="shared" si="17"/>
        <v>0.0002503956191247811</v>
      </c>
      <c r="D148" s="14">
        <v>0.40178820000000004</v>
      </c>
      <c r="E148" s="8">
        <v>0.0007095328514103103</v>
      </c>
      <c r="F148" s="8">
        <f t="shared" si="18"/>
        <v>600</v>
      </c>
      <c r="G148" s="5">
        <f t="shared" si="19"/>
        <v>0.00035476642570515517</v>
      </c>
      <c r="H148" s="7">
        <v>0.6</v>
      </c>
      <c r="I148" s="30"/>
      <c r="J148" s="22">
        <v>4.282808282205565E-06</v>
      </c>
      <c r="K148" s="22">
        <f t="shared" si="20"/>
        <v>401.7882</v>
      </c>
      <c r="L148" s="22">
        <f t="shared" si="21"/>
        <v>2.1414041411027824E-06</v>
      </c>
      <c r="M148" s="14">
        <v>0.40178820000000004</v>
      </c>
      <c r="N148" s="21">
        <v>0.00014624492593829697</v>
      </c>
      <c r="O148" s="21">
        <f t="shared" si="22"/>
        <v>600</v>
      </c>
      <c r="P148" s="21">
        <f t="shared" si="23"/>
        <v>7.312246296914849E-05</v>
      </c>
      <c r="Q148" s="7">
        <v>0.6</v>
      </c>
    </row>
    <row r="149" spans="1:17" ht="12.75">
      <c r="A149" s="11">
        <v>0.00044419782430834566</v>
      </c>
      <c r="B149" s="11">
        <f t="shared" si="16"/>
        <v>601.6068</v>
      </c>
      <c r="C149" s="24">
        <f t="shared" si="17"/>
        <v>0.00022209891215417283</v>
      </c>
      <c r="D149" s="14">
        <v>0.6016068</v>
      </c>
      <c r="E149" s="8">
        <v>0.0006379500820301908</v>
      </c>
      <c r="F149" s="8">
        <f t="shared" si="18"/>
        <v>800</v>
      </c>
      <c r="G149" s="5">
        <f t="shared" si="19"/>
        <v>0.0003189750410150954</v>
      </c>
      <c r="H149" s="7">
        <v>0.8</v>
      </c>
      <c r="I149" s="30"/>
      <c r="J149" s="22">
        <v>2.1384595388348833E-05</v>
      </c>
      <c r="K149" s="22">
        <f t="shared" si="20"/>
        <v>601.6068</v>
      </c>
      <c r="L149" s="22">
        <f t="shared" si="21"/>
        <v>1.0692297694174416E-05</v>
      </c>
      <c r="M149" s="14">
        <v>0.6016068</v>
      </c>
      <c r="N149" s="21">
        <v>0.00015667089926933709</v>
      </c>
      <c r="O149" s="21">
        <f t="shared" si="22"/>
        <v>800</v>
      </c>
      <c r="P149" s="21">
        <f t="shared" si="23"/>
        <v>7.833544963466854E-05</v>
      </c>
      <c r="Q149" s="7">
        <v>0.8</v>
      </c>
    </row>
    <row r="150" spans="1:17" ht="12.75">
      <c r="A150" s="11">
        <v>0.0003904534560017517</v>
      </c>
      <c r="B150" s="11">
        <f t="shared" si="16"/>
        <v>801.8852</v>
      </c>
      <c r="C150" s="24">
        <f t="shared" si="17"/>
        <v>0.00019522672800087584</v>
      </c>
      <c r="D150" s="14">
        <v>0.8018852000000001</v>
      </c>
      <c r="E150" s="8">
        <v>0.0005888198197436512</v>
      </c>
      <c r="F150" s="8">
        <f t="shared" si="18"/>
        <v>1000</v>
      </c>
      <c r="G150" s="5">
        <f t="shared" si="19"/>
        <v>0.0002944099098718256</v>
      </c>
      <c r="H150" s="7">
        <v>1</v>
      </c>
      <c r="I150" s="30"/>
      <c r="J150" s="22">
        <v>2.818549672723915E-05</v>
      </c>
      <c r="K150" s="22">
        <f t="shared" si="20"/>
        <v>801.8852</v>
      </c>
      <c r="L150" s="22">
        <f t="shared" si="21"/>
        <v>1.4092748363619575E-05</v>
      </c>
      <c r="M150" s="14">
        <v>0.8018852000000001</v>
      </c>
      <c r="N150" s="21">
        <v>0.00015679051485559224</v>
      </c>
      <c r="O150" s="21">
        <f t="shared" si="22"/>
        <v>1000</v>
      </c>
      <c r="P150" s="21">
        <f t="shared" si="23"/>
        <v>7.839525742779612E-05</v>
      </c>
      <c r="Q150" s="7">
        <v>1</v>
      </c>
    </row>
    <row r="151" spans="1:17" ht="12.75">
      <c r="A151" s="11">
        <v>0.0003520480221525371</v>
      </c>
      <c r="B151" s="11">
        <f t="shared" si="16"/>
        <v>1001.7861000000001</v>
      </c>
      <c r="C151" s="24">
        <f t="shared" si="17"/>
        <v>0.00017602401107626856</v>
      </c>
      <c r="D151" s="14">
        <v>1.0017861000000001</v>
      </c>
      <c r="E151" s="8">
        <v>0.0005418334295126791</v>
      </c>
      <c r="F151" s="8">
        <f t="shared" si="18"/>
        <v>1200</v>
      </c>
      <c r="G151" s="5">
        <f t="shared" si="19"/>
        <v>0.00027091671475633957</v>
      </c>
      <c r="H151" s="7">
        <v>1.2</v>
      </c>
      <c r="I151" s="30"/>
      <c r="J151" s="22">
        <v>2.923900772289105E-05</v>
      </c>
      <c r="K151" s="22">
        <f t="shared" si="20"/>
        <v>1001.7861000000001</v>
      </c>
      <c r="L151" s="22">
        <f t="shared" si="21"/>
        <v>1.4619503861445526E-05</v>
      </c>
      <c r="M151" s="14">
        <v>1.0017861000000001</v>
      </c>
      <c r="N151" s="21">
        <v>0.00016518568414669864</v>
      </c>
      <c r="O151" s="21">
        <f t="shared" si="22"/>
        <v>1200</v>
      </c>
      <c r="P151" s="21">
        <f t="shared" si="23"/>
        <v>8.259284207334932E-05</v>
      </c>
      <c r="Q151" s="7">
        <v>1.2</v>
      </c>
    </row>
    <row r="152" spans="1:17" ht="12.75">
      <c r="A152" s="11">
        <v>0.0003183342742546119</v>
      </c>
      <c r="B152" s="11">
        <f t="shared" si="16"/>
        <v>1201.2618</v>
      </c>
      <c r="C152" s="24">
        <f t="shared" si="17"/>
        <v>0.00015916713712730595</v>
      </c>
      <c r="D152" s="14">
        <v>1.2012618</v>
      </c>
      <c r="E152" s="8">
        <v>0.0004896548161429531</v>
      </c>
      <c r="F152" s="8">
        <f t="shared" si="18"/>
        <v>1400</v>
      </c>
      <c r="G152" s="5">
        <f t="shared" si="19"/>
        <v>0.00024482740807147655</v>
      </c>
      <c r="H152" s="7">
        <v>1.4</v>
      </c>
      <c r="I152" s="30"/>
      <c r="J152" s="22">
        <v>2.848589348913134E-05</v>
      </c>
      <c r="K152" s="22">
        <f t="shared" si="20"/>
        <v>1201.2618</v>
      </c>
      <c r="L152" s="22">
        <f t="shared" si="21"/>
        <v>1.424294674456567E-05</v>
      </c>
      <c r="M152" s="14">
        <v>1.2012618</v>
      </c>
      <c r="N152" s="21">
        <v>0.00016553972537912672</v>
      </c>
      <c r="O152" s="21">
        <f t="shared" si="22"/>
        <v>1400</v>
      </c>
      <c r="P152" s="21">
        <f t="shared" si="23"/>
        <v>8.276986268956336E-05</v>
      </c>
      <c r="Q152" s="7">
        <v>1.4</v>
      </c>
    </row>
    <row r="153" spans="1:17" ht="12.75">
      <c r="A153" s="11">
        <v>0.0002926955702359487</v>
      </c>
      <c r="B153" s="11">
        <f t="shared" si="16"/>
        <v>1401.422</v>
      </c>
      <c r="C153" s="24">
        <f t="shared" si="17"/>
        <v>0.00014634778511797436</v>
      </c>
      <c r="D153" s="14">
        <v>1.401422</v>
      </c>
      <c r="E153" s="8">
        <v>0.00044586140708703306</v>
      </c>
      <c r="F153" s="8">
        <f t="shared" si="18"/>
        <v>1600</v>
      </c>
      <c r="G153" s="5">
        <f t="shared" si="19"/>
        <v>0.00022293070354351653</v>
      </c>
      <c r="H153" s="7">
        <v>1.6</v>
      </c>
      <c r="I153" s="30"/>
      <c r="J153" s="22">
        <v>2.789576105733413E-05</v>
      </c>
      <c r="K153" s="22">
        <f t="shared" si="20"/>
        <v>1401.422</v>
      </c>
      <c r="L153" s="22">
        <f t="shared" si="21"/>
        <v>1.3947880528667065E-05</v>
      </c>
      <c r="M153" s="14">
        <v>1.401422</v>
      </c>
      <c r="N153" s="21">
        <v>0.0001705375653304933</v>
      </c>
      <c r="O153" s="21">
        <f t="shared" si="22"/>
        <v>1600</v>
      </c>
      <c r="P153" s="21">
        <f t="shared" si="23"/>
        <v>8.526878266524666E-05</v>
      </c>
      <c r="Q153" s="7">
        <v>1.6</v>
      </c>
    </row>
    <row r="154" spans="1:17" ht="12.75">
      <c r="A154" s="11">
        <v>0.00027356980479563214</v>
      </c>
      <c r="B154" s="11">
        <f t="shared" si="16"/>
        <v>1601.4668</v>
      </c>
      <c r="C154" s="24">
        <f t="shared" si="17"/>
        <v>0.00013678490239781607</v>
      </c>
      <c r="D154" s="14">
        <v>1.6014667999999999</v>
      </c>
      <c r="E154" s="8">
        <v>0.0004113574921745054</v>
      </c>
      <c r="F154" s="8">
        <f t="shared" si="18"/>
        <v>1800</v>
      </c>
      <c r="G154" s="5">
        <f t="shared" si="19"/>
        <v>0.0002056787460872527</v>
      </c>
      <c r="H154" s="7">
        <v>1.8</v>
      </c>
      <c r="I154" s="30"/>
      <c r="J154" s="22">
        <v>2.7234582338126356E-05</v>
      </c>
      <c r="K154" s="22">
        <f t="shared" si="20"/>
        <v>1601.4668</v>
      </c>
      <c r="L154" s="22">
        <f t="shared" si="21"/>
        <v>1.3617291169063178E-05</v>
      </c>
      <c r="M154" s="14">
        <v>1.6014667999999999</v>
      </c>
      <c r="N154" s="21">
        <v>0.00017581855823607635</v>
      </c>
      <c r="O154" s="21">
        <f t="shared" si="22"/>
        <v>1800</v>
      </c>
      <c r="P154" s="21">
        <f t="shared" si="23"/>
        <v>8.790927911803817E-05</v>
      </c>
      <c r="Q154" s="7">
        <v>1.8</v>
      </c>
    </row>
    <row r="155" spans="1:17" ht="12.75">
      <c r="A155" s="11">
        <v>0.0002560441084040279</v>
      </c>
      <c r="B155" s="11">
        <f t="shared" si="16"/>
        <v>1801.1593</v>
      </c>
      <c r="C155" s="24">
        <f t="shared" si="17"/>
        <v>0.00012802205420201396</v>
      </c>
      <c r="D155" s="14">
        <v>1.8011593000000001</v>
      </c>
      <c r="E155" s="8">
        <v>0.0003885832868415554</v>
      </c>
      <c r="F155" s="8">
        <f t="shared" si="18"/>
        <v>2000</v>
      </c>
      <c r="G155" s="5">
        <f t="shared" si="19"/>
        <v>0.0001942916434207777</v>
      </c>
      <c r="H155" s="7">
        <v>2</v>
      </c>
      <c r="I155" s="30"/>
      <c r="J155" s="22">
        <v>2.5418347087824867E-05</v>
      </c>
      <c r="K155" s="22">
        <f t="shared" si="20"/>
        <v>1801.1593</v>
      </c>
      <c r="L155" s="22">
        <f t="shared" si="21"/>
        <v>1.2709173543912434E-05</v>
      </c>
      <c r="M155" s="14">
        <v>1.8011593000000001</v>
      </c>
      <c r="N155" s="21">
        <v>0.00017696346851178978</v>
      </c>
      <c r="O155" s="21">
        <f t="shared" si="22"/>
        <v>2000</v>
      </c>
      <c r="P155" s="21">
        <f t="shared" si="23"/>
        <v>8.848173425589489E-05</v>
      </c>
      <c r="Q155" s="7">
        <v>2</v>
      </c>
    </row>
    <row r="156" spans="1:17" ht="12.75">
      <c r="A156" s="11">
        <v>0.00025447696379269394</v>
      </c>
      <c r="B156" s="11">
        <f t="shared" si="16"/>
        <v>2001.1608999999999</v>
      </c>
      <c r="C156" s="24">
        <f t="shared" si="17"/>
        <v>0.00012723848189634697</v>
      </c>
      <c r="D156" s="14">
        <v>2.0011609</v>
      </c>
      <c r="E156" s="8">
        <v>0.0003707509300260712</v>
      </c>
      <c r="F156" s="8">
        <f t="shared" si="18"/>
        <v>2200</v>
      </c>
      <c r="G156" s="5">
        <f t="shared" si="19"/>
        <v>0.0001853754650130356</v>
      </c>
      <c r="H156" s="7">
        <v>2.2</v>
      </c>
      <c r="I156" s="30"/>
      <c r="J156" s="22">
        <v>2.4260728453965448E-05</v>
      </c>
      <c r="K156" s="22">
        <f t="shared" si="20"/>
        <v>2001.1608999999999</v>
      </c>
      <c r="L156" s="22">
        <f t="shared" si="21"/>
        <v>1.2130364226982724E-05</v>
      </c>
      <c r="M156" s="14">
        <v>2.0011609</v>
      </c>
      <c r="N156" s="21">
        <v>0.00017407277848137476</v>
      </c>
      <c r="O156" s="21">
        <f t="shared" si="22"/>
        <v>2200</v>
      </c>
      <c r="P156" s="21">
        <f t="shared" si="23"/>
        <v>8.703638924068738E-05</v>
      </c>
      <c r="Q156" s="7">
        <v>2.2</v>
      </c>
    </row>
    <row r="157" spans="1:17" ht="12.75">
      <c r="A157" s="11">
        <v>0.00023956244019116558</v>
      </c>
      <c r="B157" s="11">
        <f t="shared" si="16"/>
        <v>2201.0098</v>
      </c>
      <c r="C157" s="24">
        <f t="shared" si="17"/>
        <v>0.00011978122009558279</v>
      </c>
      <c r="D157" s="14">
        <v>2.2010098</v>
      </c>
      <c r="E157" s="8">
        <v>0.00033877102853477044</v>
      </c>
      <c r="F157" s="8">
        <f t="shared" si="18"/>
        <v>2400</v>
      </c>
      <c r="G157" s="5">
        <f t="shared" si="19"/>
        <v>0.00016938551426738522</v>
      </c>
      <c r="H157" s="7">
        <v>2.4</v>
      </c>
      <c r="I157" s="30"/>
      <c r="J157" s="22">
        <v>2.4046069073669747E-05</v>
      </c>
      <c r="K157" s="22">
        <f t="shared" si="20"/>
        <v>2201.0098</v>
      </c>
      <c r="L157" s="22">
        <f t="shared" si="21"/>
        <v>1.2023034536834874E-05</v>
      </c>
      <c r="M157" s="14">
        <v>2.2010098</v>
      </c>
      <c r="N157" s="21">
        <v>0.0001803948047830671</v>
      </c>
      <c r="O157" s="21">
        <f t="shared" si="22"/>
        <v>2400</v>
      </c>
      <c r="P157" s="21">
        <f t="shared" si="23"/>
        <v>9.019740239153355E-05</v>
      </c>
      <c r="Q157" s="7">
        <v>2.4</v>
      </c>
    </row>
    <row r="158" spans="1:17" ht="12.75">
      <c r="A158" s="11">
        <v>0.0002486495318044261</v>
      </c>
      <c r="B158" s="11">
        <f t="shared" si="16"/>
        <v>2400.6176</v>
      </c>
      <c r="C158" s="24">
        <f t="shared" si="17"/>
        <v>0.00012432476590221305</v>
      </c>
      <c r="D158" s="14">
        <v>2.4006176</v>
      </c>
      <c r="E158" s="8">
        <v>0.00032708636087089277</v>
      </c>
      <c r="F158" s="8">
        <f t="shared" si="18"/>
        <v>2600</v>
      </c>
      <c r="G158" s="5">
        <f t="shared" si="19"/>
        <v>0.00016354318043544639</v>
      </c>
      <c r="H158" s="7">
        <v>2.6</v>
      </c>
      <c r="I158" s="30"/>
      <c r="J158" s="22">
        <v>2.152675317927736E-05</v>
      </c>
      <c r="K158" s="22">
        <f t="shared" si="20"/>
        <v>2400.6176</v>
      </c>
      <c r="L158" s="22">
        <f t="shared" si="21"/>
        <v>1.076337658963868E-05</v>
      </c>
      <c r="M158" s="14">
        <v>2.4006176</v>
      </c>
      <c r="N158" s="21">
        <v>0.00017950808552197933</v>
      </c>
      <c r="O158" s="21">
        <f t="shared" si="22"/>
        <v>2600</v>
      </c>
      <c r="P158" s="21">
        <f t="shared" si="23"/>
        <v>8.975404276098966E-05</v>
      </c>
      <c r="Q158" s="7">
        <v>2.6</v>
      </c>
    </row>
    <row r="159" spans="1:17" ht="12.75">
      <c r="A159" s="11">
        <v>0.0002155476221113514</v>
      </c>
      <c r="B159" s="11">
        <f t="shared" si="16"/>
        <v>2600.6872</v>
      </c>
      <c r="C159" s="24">
        <f t="shared" si="17"/>
        <v>0.0001077738110556757</v>
      </c>
      <c r="D159" s="14">
        <v>2.6006872</v>
      </c>
      <c r="E159" s="8">
        <v>0.000299198480091383</v>
      </c>
      <c r="F159" s="8">
        <f t="shared" si="18"/>
        <v>2800</v>
      </c>
      <c r="G159" s="5">
        <f t="shared" si="19"/>
        <v>0.0001495992400456915</v>
      </c>
      <c r="H159" s="7">
        <v>2.8</v>
      </c>
      <c r="I159" s="30"/>
      <c r="J159" s="22">
        <v>2.1812499989240576E-05</v>
      </c>
      <c r="K159" s="22">
        <f t="shared" si="20"/>
        <v>2600.6872</v>
      </c>
      <c r="L159" s="22">
        <f t="shared" si="21"/>
        <v>1.0906249994620288E-05</v>
      </c>
      <c r="M159" s="14">
        <v>2.6006872</v>
      </c>
      <c r="N159" s="21">
        <v>0.00018184308419808492</v>
      </c>
      <c r="O159" s="21">
        <f t="shared" si="22"/>
        <v>2800</v>
      </c>
      <c r="P159" s="21">
        <f t="shared" si="23"/>
        <v>9.092154209904246E-05</v>
      </c>
      <c r="Q159" s="7">
        <v>2.8</v>
      </c>
    </row>
    <row r="160" spans="1:17" ht="12.75">
      <c r="A160" s="11">
        <v>0.00024233201075338565</v>
      </c>
      <c r="B160" s="11">
        <f t="shared" si="16"/>
        <v>2800.703</v>
      </c>
      <c r="C160" s="24">
        <f t="shared" si="17"/>
        <v>0.00012116600537669282</v>
      </c>
      <c r="D160" s="14">
        <v>2.800703</v>
      </c>
      <c r="E160" s="8">
        <v>0.0002825286579853195</v>
      </c>
      <c r="F160" s="8">
        <f t="shared" si="18"/>
        <v>3000</v>
      </c>
      <c r="G160" s="5">
        <f t="shared" si="19"/>
        <v>0.00014126432899265974</v>
      </c>
      <c r="H160" s="7">
        <v>3</v>
      </c>
      <c r="I160" s="30"/>
      <c r="J160" s="22">
        <v>2.213911947444068E-05</v>
      </c>
      <c r="K160" s="22">
        <f t="shared" si="20"/>
        <v>2800.703</v>
      </c>
      <c r="L160" s="22">
        <f t="shared" si="21"/>
        <v>1.106955973722034E-05</v>
      </c>
      <c r="M160" s="14">
        <v>2.800703</v>
      </c>
      <c r="N160" s="21">
        <v>0.00018674676405133284</v>
      </c>
      <c r="O160" s="21">
        <f t="shared" si="22"/>
        <v>3000</v>
      </c>
      <c r="P160" s="21">
        <f t="shared" si="23"/>
        <v>9.337338202566642E-05</v>
      </c>
      <c r="Q160" s="7">
        <v>3</v>
      </c>
    </row>
    <row r="161" spans="1:17" ht="12.75">
      <c r="A161" s="11">
        <v>0.0002141852173804108</v>
      </c>
      <c r="B161" s="11">
        <f t="shared" si="16"/>
        <v>3000.7335</v>
      </c>
      <c r="C161" s="24">
        <f t="shared" si="17"/>
        <v>0.0001070926086902054</v>
      </c>
      <c r="D161" s="14">
        <v>3.0007335</v>
      </c>
      <c r="E161" s="8">
        <v>0.00031650347634137085</v>
      </c>
      <c r="F161" s="8">
        <f t="shared" si="18"/>
        <v>3200</v>
      </c>
      <c r="G161" s="5">
        <f t="shared" si="19"/>
        <v>0.00015825173817068542</v>
      </c>
      <c r="H161" s="7">
        <v>3.2</v>
      </c>
      <c r="I161" s="30"/>
      <c r="J161" s="22">
        <v>2.345070883208541E-05</v>
      </c>
      <c r="K161" s="22">
        <f t="shared" si="20"/>
        <v>3000.7335</v>
      </c>
      <c r="L161" s="22">
        <f t="shared" si="21"/>
        <v>1.1725354416042704E-05</v>
      </c>
      <c r="M161" s="14">
        <v>3.0007335</v>
      </c>
      <c r="N161" s="21">
        <v>0.00018519218612588</v>
      </c>
      <c r="O161" s="21">
        <f t="shared" si="22"/>
        <v>3200</v>
      </c>
      <c r="P161" s="21">
        <f t="shared" si="23"/>
        <v>9.259609306294E-05</v>
      </c>
      <c r="Q161" s="7">
        <v>3.2</v>
      </c>
    </row>
    <row r="162" spans="1:17" ht="12.75">
      <c r="A162" s="11">
        <v>0.0002219007588022415</v>
      </c>
      <c r="B162" s="11">
        <f t="shared" si="16"/>
        <v>3200.6727</v>
      </c>
      <c r="C162" s="24">
        <f t="shared" si="17"/>
        <v>0.00011095037940112075</v>
      </c>
      <c r="D162" s="14">
        <v>3.2006727</v>
      </c>
      <c r="E162" s="8">
        <v>0.0003562621885919712</v>
      </c>
      <c r="F162" s="8">
        <f t="shared" si="18"/>
        <v>3400</v>
      </c>
      <c r="G162" s="5">
        <f t="shared" si="19"/>
        <v>0.0001781310942959856</v>
      </c>
      <c r="H162" s="7">
        <v>3.4</v>
      </c>
      <c r="I162" s="30"/>
      <c r="J162" s="22">
        <v>2.2803514710786875E-05</v>
      </c>
      <c r="K162" s="22">
        <f t="shared" si="20"/>
        <v>3200.6727</v>
      </c>
      <c r="L162" s="22">
        <f t="shared" si="21"/>
        <v>1.1401757355393438E-05</v>
      </c>
      <c r="M162" s="14">
        <v>3.2006727</v>
      </c>
      <c r="N162" s="21">
        <v>0.00017697990641006087</v>
      </c>
      <c r="O162" s="21">
        <f t="shared" si="22"/>
        <v>3400</v>
      </c>
      <c r="P162" s="21">
        <f t="shared" si="23"/>
        <v>8.848995320503044E-05</v>
      </c>
      <c r="Q162" s="7">
        <v>3.4</v>
      </c>
    </row>
    <row r="163" spans="1:17" ht="12.75">
      <c r="A163" s="11">
        <v>0.00022268485425753256</v>
      </c>
      <c r="B163" s="11">
        <f t="shared" si="16"/>
        <v>3400.5977</v>
      </c>
      <c r="C163" s="24">
        <f t="shared" si="17"/>
        <v>0.00011134242712876628</v>
      </c>
      <c r="D163" s="14">
        <v>3.4005976999999996</v>
      </c>
      <c r="E163" s="8">
        <v>0.0003752783160838516</v>
      </c>
      <c r="F163" s="8">
        <f t="shared" si="18"/>
        <v>3600</v>
      </c>
      <c r="G163" s="5">
        <f t="shared" si="19"/>
        <v>0.0001876391580419258</v>
      </c>
      <c r="H163" s="7">
        <v>3.6</v>
      </c>
      <c r="I163" s="30"/>
      <c r="J163" s="22">
        <v>2.412131849728393E-05</v>
      </c>
      <c r="K163" s="22">
        <f t="shared" si="20"/>
        <v>3400.5977</v>
      </c>
      <c r="L163" s="22">
        <f t="shared" si="21"/>
        <v>1.2060659248641965E-05</v>
      </c>
      <c r="M163" s="14">
        <v>3.4005976999999996</v>
      </c>
      <c r="N163" s="21">
        <v>0.0001665417235719853</v>
      </c>
      <c r="O163" s="21">
        <f t="shared" si="22"/>
        <v>3600</v>
      </c>
      <c r="P163" s="21">
        <f t="shared" si="23"/>
        <v>8.327086178599265E-05</v>
      </c>
      <c r="Q163" s="7">
        <v>3.6</v>
      </c>
    </row>
    <row r="164" spans="1:17" ht="12.75">
      <c r="A164" s="11">
        <v>0.0002510555865402504</v>
      </c>
      <c r="B164" s="11">
        <f t="shared" si="16"/>
        <v>3600.7163</v>
      </c>
      <c r="C164" s="24">
        <f t="shared" si="17"/>
        <v>0.0001255277932701252</v>
      </c>
      <c r="D164" s="14">
        <v>3.6007163</v>
      </c>
      <c r="E164" s="8">
        <v>0.0003697912661638251</v>
      </c>
      <c r="F164" s="8">
        <f t="shared" si="18"/>
        <v>3800</v>
      </c>
      <c r="G164" s="5">
        <f t="shared" si="19"/>
        <v>0.00018489563308191255</v>
      </c>
      <c r="H164" s="7">
        <v>3.8</v>
      </c>
      <c r="I164" s="30"/>
      <c r="J164" s="22">
        <v>2.2876324593243684E-05</v>
      </c>
      <c r="K164" s="22">
        <f t="shared" si="20"/>
        <v>3600.7163</v>
      </c>
      <c r="L164" s="22">
        <f t="shared" si="21"/>
        <v>1.1438162296621842E-05</v>
      </c>
      <c r="M164" s="14">
        <v>3.6007163</v>
      </c>
      <c r="N164" s="21">
        <v>0.00016531972000472287</v>
      </c>
      <c r="O164" s="21">
        <f t="shared" si="22"/>
        <v>3800</v>
      </c>
      <c r="P164" s="21">
        <f t="shared" si="23"/>
        <v>8.265986000236143E-05</v>
      </c>
      <c r="Q164" s="7">
        <v>3.8</v>
      </c>
    </row>
    <row r="165" spans="1:17" ht="12.75">
      <c r="A165" s="11">
        <v>0.00022369316518295565</v>
      </c>
      <c r="B165" s="11">
        <f t="shared" si="16"/>
        <v>3800.3667</v>
      </c>
      <c r="C165" s="24">
        <f t="shared" si="17"/>
        <v>0.00011184658259147783</v>
      </c>
      <c r="D165" s="14">
        <v>3.8003667</v>
      </c>
      <c r="E165" s="8">
        <v>0.0003714506414211355</v>
      </c>
      <c r="F165" s="8">
        <f t="shared" si="18"/>
        <v>4000</v>
      </c>
      <c r="G165" s="5">
        <f t="shared" si="19"/>
        <v>0.00018572532071056775</v>
      </c>
      <c r="H165" s="7">
        <v>4</v>
      </c>
      <c r="I165" s="30"/>
      <c r="J165" s="22">
        <v>2.7208925584325328E-05</v>
      </c>
      <c r="K165" s="22">
        <f t="shared" si="20"/>
        <v>3800.3667</v>
      </c>
      <c r="L165" s="22">
        <f t="shared" si="21"/>
        <v>1.3604462792162664E-05</v>
      </c>
      <c r="M165" s="14">
        <v>3.8003667</v>
      </c>
      <c r="N165" s="21">
        <v>0.00017346650079986777</v>
      </c>
      <c r="O165" s="21">
        <f t="shared" si="22"/>
        <v>4000</v>
      </c>
      <c r="P165" s="21">
        <f t="shared" si="23"/>
        <v>8.673325039993389E-05</v>
      </c>
      <c r="Q165" s="7">
        <v>4</v>
      </c>
    </row>
    <row r="166" spans="1:17" ht="12.75">
      <c r="A166" s="11">
        <v>0.0002526466917050219</v>
      </c>
      <c r="B166" s="11">
        <f t="shared" si="16"/>
        <v>4000.4362999999994</v>
      </c>
      <c r="C166" s="24">
        <f t="shared" si="17"/>
        <v>0.00012632334585251095</v>
      </c>
      <c r="D166" s="14">
        <v>4.0004363</v>
      </c>
      <c r="E166" s="8">
        <v>0.00039329510059522935</v>
      </c>
      <c r="F166" s="8">
        <f t="shared" si="18"/>
        <v>4200</v>
      </c>
      <c r="G166" s="5">
        <f t="shared" si="19"/>
        <v>0.00019664755029761468</v>
      </c>
      <c r="H166" s="7">
        <v>4.2</v>
      </c>
      <c r="I166" s="30"/>
      <c r="J166" s="22">
        <v>2.0964466011068057E-05</v>
      </c>
      <c r="K166" s="22">
        <f t="shared" si="20"/>
        <v>4000.4362999999994</v>
      </c>
      <c r="L166" s="22">
        <f t="shared" si="21"/>
        <v>1.0482233005534028E-05</v>
      </c>
      <c r="M166" s="14">
        <v>4.0004363</v>
      </c>
      <c r="N166" s="21">
        <v>0.00017152251376534745</v>
      </c>
      <c r="O166" s="21">
        <f t="shared" si="22"/>
        <v>4200</v>
      </c>
      <c r="P166" s="21">
        <f t="shared" si="23"/>
        <v>8.576125688267372E-05</v>
      </c>
      <c r="Q166" s="7">
        <v>4.2</v>
      </c>
    </row>
    <row r="167" spans="1:17" ht="12.75">
      <c r="A167" s="11">
        <v>0.00030066692039028585</v>
      </c>
      <c r="B167" s="11">
        <f t="shared" si="16"/>
        <v>4200.3405</v>
      </c>
      <c r="C167" s="24">
        <f t="shared" si="17"/>
        <v>0.00015033346019514292</v>
      </c>
      <c r="D167" s="14">
        <v>4.2003405</v>
      </c>
      <c r="E167" s="8">
        <v>0.00040010368074679635</v>
      </c>
      <c r="F167" s="8">
        <f t="shared" si="18"/>
        <v>4400</v>
      </c>
      <c r="G167" s="5">
        <f t="shared" si="19"/>
        <v>0.00020005184037339818</v>
      </c>
      <c r="H167" s="7">
        <v>4.4</v>
      </c>
      <c r="I167" s="30"/>
      <c r="J167" s="22">
        <v>1.714471127850455E-05</v>
      </c>
      <c r="K167" s="22">
        <f t="shared" si="20"/>
        <v>4200.3405</v>
      </c>
      <c r="L167" s="22">
        <f t="shared" si="21"/>
        <v>8.572355639252275E-06</v>
      </c>
      <c r="M167" s="14">
        <v>4.2003405</v>
      </c>
      <c r="N167" s="21">
        <v>0.0001770852184533221</v>
      </c>
      <c r="O167" s="21">
        <f t="shared" si="22"/>
        <v>4400</v>
      </c>
      <c r="P167" s="21">
        <f t="shared" si="23"/>
        <v>8.854260922666106E-05</v>
      </c>
      <c r="Q167" s="7">
        <v>4.4</v>
      </c>
    </row>
    <row r="168" spans="1:17" ht="12.75">
      <c r="A168" s="11">
        <v>0.00027223104585662373</v>
      </c>
      <c r="B168" s="11">
        <f t="shared" si="16"/>
        <v>4400.2915</v>
      </c>
      <c r="C168" s="24">
        <f t="shared" si="17"/>
        <v>0.00013611552292831187</v>
      </c>
      <c r="D168" s="14">
        <v>4.400291500000001</v>
      </c>
      <c r="E168" s="8">
        <v>0.00042264330544453766</v>
      </c>
      <c r="F168" s="8">
        <f t="shared" si="18"/>
        <v>4600</v>
      </c>
      <c r="G168" s="5">
        <f t="shared" si="19"/>
        <v>0.00021132165272226883</v>
      </c>
      <c r="H168" s="7">
        <v>4.6</v>
      </c>
      <c r="I168" s="30"/>
      <c r="J168" s="22">
        <v>2.2234721076825668E-05</v>
      </c>
      <c r="K168" s="22">
        <f t="shared" si="20"/>
        <v>4400.2915</v>
      </c>
      <c r="L168" s="22">
        <f t="shared" si="21"/>
        <v>1.1117360538412834E-05</v>
      </c>
      <c r="M168" s="14">
        <v>4.400291500000001</v>
      </c>
      <c r="N168" s="21">
        <v>0.0001833524470390277</v>
      </c>
      <c r="O168" s="21">
        <f t="shared" si="22"/>
        <v>4600</v>
      </c>
      <c r="P168" s="21">
        <f t="shared" si="23"/>
        <v>9.167622351951385E-05</v>
      </c>
      <c r="Q168" s="7">
        <v>4.6</v>
      </c>
    </row>
    <row r="169" spans="1:17" ht="12.75">
      <c r="A169" s="11">
        <v>0.0002556788809196222</v>
      </c>
      <c r="B169" s="11">
        <f t="shared" si="16"/>
        <v>4600.1079</v>
      </c>
      <c r="C169" s="24">
        <f t="shared" si="17"/>
        <v>0.0001278394404598111</v>
      </c>
      <c r="D169" s="14">
        <v>4.6001079</v>
      </c>
      <c r="E169" s="8">
        <v>0.00040509698411212754</v>
      </c>
      <c r="F169" s="8">
        <f t="shared" si="18"/>
        <v>4800</v>
      </c>
      <c r="G169" s="5">
        <f t="shared" si="19"/>
        <v>0.00020254849205606377</v>
      </c>
      <c r="H169" s="7">
        <v>4.8</v>
      </c>
      <c r="I169" s="30"/>
      <c r="J169" s="22">
        <v>2.2197112345272863E-05</v>
      </c>
      <c r="K169" s="22">
        <f t="shared" si="20"/>
        <v>4600.1079</v>
      </c>
      <c r="L169" s="22">
        <f t="shared" si="21"/>
        <v>1.1098556172636432E-05</v>
      </c>
      <c r="M169" s="14">
        <v>4.6001079</v>
      </c>
      <c r="N169" s="21">
        <v>0.0001968914750098684</v>
      </c>
      <c r="O169" s="21">
        <f t="shared" si="22"/>
        <v>4800</v>
      </c>
      <c r="P169" s="21">
        <f t="shared" si="23"/>
        <v>9.84457375049342E-05</v>
      </c>
      <c r="Q169" s="7">
        <v>4.8</v>
      </c>
    </row>
    <row r="170" spans="1:17" ht="12.75">
      <c r="A170" s="11">
        <v>0.00032512773239403244</v>
      </c>
      <c r="B170" s="11">
        <f t="shared" si="16"/>
        <v>4800.1382</v>
      </c>
      <c r="C170" s="24">
        <f t="shared" si="17"/>
        <v>0.00016256386619701622</v>
      </c>
      <c r="D170" s="14">
        <v>4.8001382</v>
      </c>
      <c r="E170" s="8">
        <v>0.00037825284151788753</v>
      </c>
      <c r="F170" s="8">
        <f t="shared" si="18"/>
        <v>5000</v>
      </c>
      <c r="G170" s="5">
        <f t="shared" si="19"/>
        <v>0.00018912642075894376</v>
      </c>
      <c r="H170" s="7">
        <v>5</v>
      </c>
      <c r="I170" s="30"/>
      <c r="J170" s="22">
        <v>1.7052111178110794E-05</v>
      </c>
      <c r="K170" s="22">
        <f t="shared" si="20"/>
        <v>4800.1382</v>
      </c>
      <c r="L170" s="22">
        <f t="shared" si="21"/>
        <v>8.526055589055397E-06</v>
      </c>
      <c r="M170" s="14">
        <v>4.8001382</v>
      </c>
      <c r="N170" s="21">
        <v>0.00019064427949530216</v>
      </c>
      <c r="O170" s="21">
        <f t="shared" si="22"/>
        <v>5000</v>
      </c>
      <c r="P170" s="21">
        <f t="shared" si="23"/>
        <v>9.532213974765108E-05</v>
      </c>
      <c r="Q170" s="7">
        <v>5</v>
      </c>
    </row>
    <row r="171" spans="1:17" ht="12.75">
      <c r="A171" s="11">
        <v>0.0003086673143336805</v>
      </c>
      <c r="B171" s="11">
        <f t="shared" si="16"/>
        <v>4999.9889</v>
      </c>
      <c r="C171" s="24">
        <f t="shared" si="17"/>
        <v>0.00015433365716684025</v>
      </c>
      <c r="D171" s="14">
        <v>4.9999889</v>
      </c>
      <c r="E171" s="8">
        <v>0.00040455903220040426</v>
      </c>
      <c r="F171" s="8">
        <f t="shared" si="18"/>
        <v>5200</v>
      </c>
      <c r="G171" s="5">
        <f t="shared" si="19"/>
        <v>0.00020227951610020213</v>
      </c>
      <c r="H171" s="7">
        <v>5.2</v>
      </c>
      <c r="I171" s="30"/>
      <c r="J171" s="22">
        <v>1.7050684858943195E-05</v>
      </c>
      <c r="K171" s="22">
        <f t="shared" si="20"/>
        <v>4999.9889</v>
      </c>
      <c r="L171" s="22">
        <f t="shared" si="21"/>
        <v>8.525342429471597E-06</v>
      </c>
      <c r="M171" s="14">
        <v>4.9999889</v>
      </c>
      <c r="N171" s="21">
        <v>0.0001867070706609912</v>
      </c>
      <c r="O171" s="21">
        <f t="shared" si="22"/>
        <v>5200</v>
      </c>
      <c r="P171" s="21">
        <f t="shared" si="23"/>
        <v>9.33535353304956E-05</v>
      </c>
      <c r="Q171" s="7">
        <v>5.2</v>
      </c>
    </row>
    <row r="172" spans="1:17" ht="12.75">
      <c r="A172" s="11">
        <v>0.00028894304255481303</v>
      </c>
      <c r="B172" s="11">
        <f t="shared" si="16"/>
        <v>5199.6807</v>
      </c>
      <c r="C172" s="24">
        <f t="shared" si="17"/>
        <v>0.00014447152127740651</v>
      </c>
      <c r="D172" s="14">
        <v>5.1996807</v>
      </c>
      <c r="E172" s="8">
        <v>0.0003856556079951081</v>
      </c>
      <c r="F172" s="8">
        <f t="shared" si="18"/>
        <v>5400</v>
      </c>
      <c r="G172" s="5">
        <f t="shared" si="19"/>
        <v>0.00019282780399755404</v>
      </c>
      <c r="H172" s="7">
        <v>5.4</v>
      </c>
      <c r="I172" s="30"/>
      <c r="J172" s="22">
        <v>1.836619495025527E-05</v>
      </c>
      <c r="K172" s="22">
        <f t="shared" si="20"/>
        <v>5199.6807</v>
      </c>
      <c r="L172" s="22">
        <f t="shared" si="21"/>
        <v>9.183097475127635E-06</v>
      </c>
      <c r="M172" s="14">
        <v>5.1996807</v>
      </c>
      <c r="N172" s="21">
        <v>0.00017620014493329147</v>
      </c>
      <c r="O172" s="21">
        <f t="shared" si="22"/>
        <v>5400</v>
      </c>
      <c r="P172" s="21">
        <f t="shared" si="23"/>
        <v>8.810007246664573E-05</v>
      </c>
      <c r="Q172" s="7">
        <v>5.4</v>
      </c>
    </row>
    <row r="173" spans="1:17" ht="12.75">
      <c r="A173" s="11">
        <v>0.0003866321063647137</v>
      </c>
      <c r="B173" s="11">
        <f t="shared" si="16"/>
        <v>5399.4345</v>
      </c>
      <c r="C173" s="24">
        <f t="shared" si="17"/>
        <v>0.00019331605318235684</v>
      </c>
      <c r="D173" s="14">
        <v>5.3994345</v>
      </c>
      <c r="E173" s="8">
        <v>0.00037923406280036413</v>
      </c>
      <c r="F173" s="8">
        <f t="shared" si="18"/>
        <v>5600</v>
      </c>
      <c r="G173" s="5">
        <f t="shared" si="19"/>
        <v>0.00018961703140018207</v>
      </c>
      <c r="H173" s="7">
        <v>5.6</v>
      </c>
      <c r="I173" s="30"/>
      <c r="J173" s="22">
        <v>1.0707758191585916E-05</v>
      </c>
      <c r="K173" s="22">
        <f t="shared" si="20"/>
        <v>5399.4345</v>
      </c>
      <c r="L173" s="22">
        <f t="shared" si="21"/>
        <v>5.353879095792958E-06</v>
      </c>
      <c r="M173" s="14">
        <v>5.3994345</v>
      </c>
      <c r="N173" s="21">
        <v>0.00017886283912857208</v>
      </c>
      <c r="O173" s="21">
        <f t="shared" si="22"/>
        <v>5600</v>
      </c>
      <c r="P173" s="21">
        <f t="shared" si="23"/>
        <v>8.943141956428604E-05</v>
      </c>
      <c r="Q173" s="7">
        <v>5.6</v>
      </c>
    </row>
    <row r="174" spans="1:17" ht="12.75">
      <c r="A174" s="11">
        <v>0.0003259992949187978</v>
      </c>
      <c r="B174" s="11">
        <f t="shared" si="16"/>
        <v>5599.0259</v>
      </c>
      <c r="C174" s="24">
        <f t="shared" si="17"/>
        <v>0.0001629996474593989</v>
      </c>
      <c r="D174" s="14">
        <v>5.5990259</v>
      </c>
      <c r="E174" s="8">
        <v>0.00037765083540179146</v>
      </c>
      <c r="F174" s="8">
        <f t="shared" si="18"/>
        <v>5800</v>
      </c>
      <c r="G174" s="5">
        <f t="shared" si="19"/>
        <v>0.00018882541770089573</v>
      </c>
      <c r="H174" s="7">
        <v>5.8</v>
      </c>
      <c r="I174" s="30"/>
      <c r="J174" s="22">
        <v>1.4663776408250415E-05</v>
      </c>
      <c r="K174" s="22">
        <f t="shared" si="20"/>
        <v>5599.0259</v>
      </c>
      <c r="L174" s="22">
        <f t="shared" si="21"/>
        <v>7.331888204125208E-06</v>
      </c>
      <c r="M174" s="14">
        <v>5.5990259</v>
      </c>
      <c r="N174" s="21">
        <v>0.00016266273983433745</v>
      </c>
      <c r="O174" s="21">
        <f t="shared" si="22"/>
        <v>5800</v>
      </c>
      <c r="P174" s="21">
        <f t="shared" si="23"/>
        <v>8.133136991716873E-05</v>
      </c>
      <c r="Q174" s="7">
        <v>5.8</v>
      </c>
    </row>
    <row r="175" spans="1:17" ht="12.75">
      <c r="A175" s="11">
        <v>0.00032444394055743966</v>
      </c>
      <c r="B175" s="11">
        <f t="shared" si="16"/>
        <v>5799.417</v>
      </c>
      <c r="C175" s="24">
        <f t="shared" si="17"/>
        <v>0.00016222197027871983</v>
      </c>
      <c r="D175" s="14">
        <v>5.799417</v>
      </c>
      <c r="E175" s="8">
        <v>0.0003758640833534261</v>
      </c>
      <c r="F175" s="8">
        <f t="shared" si="18"/>
        <v>6000</v>
      </c>
      <c r="G175" s="5">
        <f t="shared" si="19"/>
        <v>0.00018793204167671305</v>
      </c>
      <c r="H175" s="7">
        <v>6</v>
      </c>
      <c r="I175" s="30"/>
      <c r="J175" s="22">
        <v>1.2423153604612754E-05</v>
      </c>
      <c r="K175" s="22">
        <f t="shared" si="20"/>
        <v>5799.417</v>
      </c>
      <c r="L175" s="22">
        <f t="shared" si="21"/>
        <v>6.211576802306377E-06</v>
      </c>
      <c r="M175" s="14">
        <v>5.799417</v>
      </c>
      <c r="N175" s="21">
        <v>0.00014764400049941374</v>
      </c>
      <c r="O175" s="21">
        <f t="shared" si="22"/>
        <v>6000</v>
      </c>
      <c r="P175" s="21">
        <f t="shared" si="23"/>
        <v>7.382200024970687E-05</v>
      </c>
      <c r="Q175" s="7">
        <v>6</v>
      </c>
    </row>
    <row r="176" spans="1:17" ht="12.75">
      <c r="A176" s="11">
        <v>0.0002387844298746098</v>
      </c>
      <c r="B176" s="11">
        <f t="shared" si="16"/>
        <v>5999.2766</v>
      </c>
      <c r="C176" s="24">
        <f t="shared" si="17"/>
        <v>0.0001193922149373049</v>
      </c>
      <c r="D176" s="14">
        <v>5.9992766</v>
      </c>
      <c r="E176" s="8">
        <v>0.00035146975271696106</v>
      </c>
      <c r="F176" s="8">
        <f t="shared" si="18"/>
        <v>6200</v>
      </c>
      <c r="G176" s="5">
        <f t="shared" si="19"/>
        <v>0.00017573487635848053</v>
      </c>
      <c r="H176" s="7">
        <v>6.2</v>
      </c>
      <c r="I176" s="30"/>
      <c r="J176" s="22">
        <v>1.7996342173534195E-05</v>
      </c>
      <c r="K176" s="22">
        <f t="shared" si="20"/>
        <v>5999.2766</v>
      </c>
      <c r="L176" s="22">
        <f t="shared" si="21"/>
        <v>8.998171086767098E-06</v>
      </c>
      <c r="M176" s="14">
        <v>5.9992766</v>
      </c>
      <c r="N176" s="21">
        <v>0.00014473647102945924</v>
      </c>
      <c r="O176" s="21">
        <f t="shared" si="22"/>
        <v>6200</v>
      </c>
      <c r="P176" s="21">
        <f t="shared" si="23"/>
        <v>7.236823551472962E-05</v>
      </c>
      <c r="Q176" s="7">
        <v>6.2</v>
      </c>
    </row>
    <row r="177" spans="1:17" ht="12.75">
      <c r="A177" s="11">
        <v>0.0002808674399499129</v>
      </c>
      <c r="B177" s="11">
        <f t="shared" si="16"/>
        <v>6198.9645</v>
      </c>
      <c r="C177" s="24">
        <f t="shared" si="17"/>
        <v>0.00014043371997495645</v>
      </c>
      <c r="D177" s="14">
        <v>6.1989645</v>
      </c>
      <c r="E177" s="8">
        <v>0.000302919877156468</v>
      </c>
      <c r="F177" s="8">
        <f t="shared" si="18"/>
        <v>6400</v>
      </c>
      <c r="G177" s="5">
        <f t="shared" si="19"/>
        <v>0.000151459938578234</v>
      </c>
      <c r="H177" s="7">
        <v>6.4</v>
      </c>
      <c r="I177" s="30"/>
      <c r="J177" s="22">
        <v>1.1714235430963306E-05</v>
      </c>
      <c r="K177" s="22">
        <f t="shared" si="20"/>
        <v>6198.9645</v>
      </c>
      <c r="L177" s="22">
        <f t="shared" si="21"/>
        <v>5.857117715481653E-06</v>
      </c>
      <c r="M177" s="14">
        <v>6.1989645</v>
      </c>
      <c r="N177" s="21">
        <v>0.0001415701389482559</v>
      </c>
      <c r="O177" s="21">
        <f t="shared" si="22"/>
        <v>6400</v>
      </c>
      <c r="P177" s="21">
        <f t="shared" si="23"/>
        <v>7.078506947412796E-05</v>
      </c>
      <c r="Q177" s="7">
        <v>6.4</v>
      </c>
    </row>
    <row r="178" spans="1:17" ht="12.75">
      <c r="A178" s="11">
        <v>0.00025058190095992325</v>
      </c>
      <c r="B178" s="11">
        <f t="shared" si="16"/>
        <v>6398.9064</v>
      </c>
      <c r="C178" s="24">
        <f t="shared" si="17"/>
        <v>0.00012529095047996162</v>
      </c>
      <c r="D178" s="14">
        <v>6.3989063999999996</v>
      </c>
      <c r="E178" s="8">
        <v>0.0002506523909648905</v>
      </c>
      <c r="F178" s="8">
        <f t="shared" si="18"/>
        <v>6600</v>
      </c>
      <c r="G178" s="5">
        <f t="shared" si="19"/>
        <v>0.00012532619548244524</v>
      </c>
      <c r="H178" s="7">
        <v>6.6</v>
      </c>
      <c r="I178" s="30"/>
      <c r="J178" s="22">
        <v>2.1524820794353203E-05</v>
      </c>
      <c r="K178" s="22">
        <f t="shared" si="20"/>
        <v>6398.9064</v>
      </c>
      <c r="L178" s="22">
        <f t="shared" si="21"/>
        <v>1.0762410397176601E-05</v>
      </c>
      <c r="M178" s="14">
        <v>6.3989063999999996</v>
      </c>
      <c r="N178" s="21">
        <v>0.00013252012867763944</v>
      </c>
      <c r="O178" s="21">
        <f t="shared" si="22"/>
        <v>6600</v>
      </c>
      <c r="P178" s="21">
        <f t="shared" si="23"/>
        <v>6.626006433881972E-05</v>
      </c>
      <c r="Q178" s="7">
        <v>6.6</v>
      </c>
    </row>
    <row r="179" spans="1:17" ht="12.75">
      <c r="A179" s="11">
        <v>0.0002994287356786134</v>
      </c>
      <c r="B179" s="11">
        <f t="shared" si="16"/>
        <v>6598.8819</v>
      </c>
      <c r="C179" s="24">
        <f t="shared" si="17"/>
        <v>0.0001497143678393067</v>
      </c>
      <c r="D179" s="14">
        <v>6.5988819</v>
      </c>
      <c r="E179" s="8">
        <v>0.00017444984040558326</v>
      </c>
      <c r="F179" s="8">
        <f t="shared" si="18"/>
        <v>6800</v>
      </c>
      <c r="G179" s="5">
        <f t="shared" si="19"/>
        <v>8.722492020279163E-05</v>
      </c>
      <c r="H179" s="7">
        <v>6.8</v>
      </c>
      <c r="I179" s="30"/>
      <c r="J179" s="22">
        <v>1.5175341210275318E-05</v>
      </c>
      <c r="K179" s="22">
        <f t="shared" si="20"/>
        <v>6598.8819</v>
      </c>
      <c r="L179" s="22">
        <f t="shared" si="21"/>
        <v>7.587670605137659E-06</v>
      </c>
      <c r="M179" s="14">
        <v>6.5988819</v>
      </c>
      <c r="N179" s="21">
        <v>8.57307341974008E-05</v>
      </c>
      <c r="O179" s="21">
        <f t="shared" si="22"/>
        <v>6800</v>
      </c>
      <c r="P179" s="21">
        <f t="shared" si="23"/>
        <v>4.28653670987004E-05</v>
      </c>
      <c r="Q179" s="7">
        <v>6.8</v>
      </c>
    </row>
    <row r="180" spans="1:13" ht="12.75">
      <c r="A180" s="11">
        <v>0.0002861928506664441</v>
      </c>
      <c r="B180" s="11">
        <f t="shared" si="16"/>
        <v>6798.6637</v>
      </c>
      <c r="C180" s="24">
        <f t="shared" si="17"/>
        <v>0.00014309642533322204</v>
      </c>
      <c r="D180" s="14">
        <v>6.7986637</v>
      </c>
      <c r="E180" s="7"/>
      <c r="F180" s="7"/>
      <c r="G180" s="7"/>
      <c r="H180" s="7"/>
      <c r="I180" s="30"/>
      <c r="J180" s="22">
        <v>1.8128550289015127E-05</v>
      </c>
      <c r="K180" s="22">
        <f t="shared" si="20"/>
        <v>6798.6637</v>
      </c>
      <c r="L180" s="22">
        <f t="shared" si="21"/>
        <v>9.064275144507564E-06</v>
      </c>
      <c r="M180" s="14">
        <v>6.7986637</v>
      </c>
    </row>
    <row r="181" spans="1:13" ht="12.75">
      <c r="A181" s="11">
        <v>0.00018045760659610632</v>
      </c>
      <c r="B181" s="11">
        <f t="shared" si="16"/>
        <v>6998.6886</v>
      </c>
      <c r="C181" s="24">
        <f t="shared" si="17"/>
        <v>9.022880329805316E-05</v>
      </c>
      <c r="D181" s="14">
        <v>6.9986886</v>
      </c>
      <c r="E181" s="7"/>
      <c r="F181" s="7"/>
      <c r="G181" s="7"/>
      <c r="H181" s="7"/>
      <c r="I181" s="30"/>
      <c r="J181" s="22">
        <v>2.3520224910474134E-05</v>
      </c>
      <c r="K181" s="22">
        <f t="shared" si="20"/>
        <v>6998.6886</v>
      </c>
      <c r="L181" s="22">
        <f t="shared" si="21"/>
        <v>1.1760112455237067E-05</v>
      </c>
      <c r="M181" s="14">
        <v>6.9986886</v>
      </c>
    </row>
    <row r="182" spans="1:13" ht="12.75">
      <c r="A182" s="11">
        <v>0.00016660570638597988</v>
      </c>
      <c r="B182" s="11">
        <f t="shared" si="16"/>
        <v>7198.5254</v>
      </c>
      <c r="C182" s="24">
        <f t="shared" si="17"/>
        <v>8.330285319298994E-05</v>
      </c>
      <c r="D182" s="14">
        <v>7.1985254</v>
      </c>
      <c r="E182" s="7"/>
      <c r="F182" s="7"/>
      <c r="G182" s="7"/>
      <c r="H182" s="7"/>
      <c r="I182" s="30"/>
      <c r="J182" s="22">
        <v>2.2212585943835935E-05</v>
      </c>
      <c r="K182" s="22">
        <f t="shared" si="20"/>
        <v>7198.5254</v>
      </c>
      <c r="L182" s="22">
        <f t="shared" si="21"/>
        <v>1.1106292971917968E-05</v>
      </c>
      <c r="M182" s="14">
        <v>7.1985254</v>
      </c>
    </row>
    <row r="183" spans="1:13" ht="12.75">
      <c r="A183" s="11">
        <v>0.00011968920215957704</v>
      </c>
      <c r="B183" s="11">
        <f t="shared" si="16"/>
        <v>7398.5214</v>
      </c>
      <c r="C183" s="24">
        <f t="shared" si="17"/>
        <v>5.984460107978852E-05</v>
      </c>
      <c r="D183" s="14">
        <v>7.3985214</v>
      </c>
      <c r="E183" s="7"/>
      <c r="F183" s="7"/>
      <c r="G183" s="7"/>
      <c r="H183" s="7"/>
      <c r="I183" s="30"/>
      <c r="J183" s="22">
        <v>1.5514561507830796E-05</v>
      </c>
      <c r="K183" s="22">
        <f t="shared" si="20"/>
        <v>7398.5214</v>
      </c>
      <c r="L183" s="22">
        <f t="shared" si="21"/>
        <v>7.757280753915398E-06</v>
      </c>
      <c r="M183" s="14">
        <v>7.3985214</v>
      </c>
    </row>
    <row r="184" spans="1:13" ht="12.75">
      <c r="A184" s="11">
        <v>3.3471870807220175E-05</v>
      </c>
      <c r="B184" s="11">
        <f t="shared" si="16"/>
        <v>7498.096</v>
      </c>
      <c r="C184" s="24">
        <f t="shared" si="17"/>
        <v>1.6735935403610087E-05</v>
      </c>
      <c r="D184" s="14">
        <v>7.498095999999999</v>
      </c>
      <c r="E184" s="7"/>
      <c r="F184" s="7"/>
      <c r="G184" s="7"/>
      <c r="H184" s="7"/>
      <c r="I184" s="30"/>
      <c r="J184" s="22">
        <v>5.575627185051529E-06</v>
      </c>
      <c r="K184" s="22">
        <f t="shared" si="20"/>
        <v>7498.096</v>
      </c>
      <c r="L184" s="22">
        <f t="shared" si="21"/>
        <v>2.7878135925257643E-06</v>
      </c>
      <c r="M184" s="14">
        <v>7.498095999999999</v>
      </c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</sheetData>
  <mergeCells count="2">
    <mergeCell ref="A5:F5"/>
    <mergeCell ref="H5:M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Auchmann</dc:creator>
  <cp:keywords/>
  <dc:description/>
  <cp:lastModifiedBy>Martin Wilson</cp:lastModifiedBy>
  <cp:lastPrinted>2005-09-15T11:34:22Z</cp:lastPrinted>
  <dcterms:created xsi:type="dcterms:W3CDTF">2005-05-10T14:15:41Z</dcterms:created>
  <dcterms:modified xsi:type="dcterms:W3CDTF">2005-09-15T11:35:43Z</dcterms:modified>
  <cp:category/>
  <cp:version/>
  <cp:contentType/>
  <cp:contentStatus/>
</cp:coreProperties>
</file>